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Нефтяников 3 (2)" sheetId="35" r:id="rId1"/>
    <sheet name="Лист3" sheetId="3" r:id="rId2"/>
  </sheets>
  <externalReferences>
    <externalReference r:id="rId3"/>
  </externalReferences>
  <definedNames>
    <definedName name="____________________________O68000">NA()</definedName>
    <definedName name="____________________________O69000">NA()</definedName>
    <definedName name="____________________________O70000">NA()</definedName>
    <definedName name="____________________________O80000">NA()</definedName>
    <definedName name="___________________________O68000">NA()</definedName>
    <definedName name="___________________________O69000">NA()</definedName>
    <definedName name="___________________________O70000">NA()</definedName>
    <definedName name="___________________________O80000">NA()</definedName>
    <definedName name="__________________________O68000">NA()</definedName>
    <definedName name="__________________________O69000">NA()</definedName>
    <definedName name="__________________________O70000">NA()</definedName>
    <definedName name="__________________________O80000">NA()</definedName>
    <definedName name="__________________________SP1">NA()</definedName>
    <definedName name="__________________________SP10">NA()</definedName>
    <definedName name="__________________________SP11">NA()</definedName>
    <definedName name="__________________________SP12">NA()</definedName>
    <definedName name="__________________________SP13">NA()</definedName>
    <definedName name="__________________________SP14">NA()</definedName>
    <definedName name="__________________________SP15">NA()</definedName>
    <definedName name="__________________________SP16">NA()</definedName>
    <definedName name="__________________________SP17">NA()</definedName>
    <definedName name="__________________________SP18">NA()</definedName>
    <definedName name="__________________________SP19">NA()</definedName>
    <definedName name="__________________________SP2">NA()</definedName>
    <definedName name="__________________________SP20">NA()</definedName>
    <definedName name="__________________________SP3">NA()</definedName>
    <definedName name="__________________________SP4">NA()</definedName>
    <definedName name="__________________________SP5">NA()</definedName>
    <definedName name="__________________________SP7">NA()</definedName>
    <definedName name="__________________________SP8">NA()</definedName>
    <definedName name="__________________________SP9">NA()</definedName>
    <definedName name="_________________________O68000">NA()</definedName>
    <definedName name="_________________________O69000">NA()</definedName>
    <definedName name="_________________________O70000">NA()</definedName>
    <definedName name="_________________________O80000">NA()</definedName>
    <definedName name="_________________________SP1">NA()</definedName>
    <definedName name="_________________________SP10">NA()</definedName>
    <definedName name="_________________________SP11">NA()</definedName>
    <definedName name="_________________________SP12">NA()</definedName>
    <definedName name="_________________________SP13">NA()</definedName>
    <definedName name="_________________________SP14">NA()</definedName>
    <definedName name="_________________________SP15">NA()</definedName>
    <definedName name="_________________________SP16">NA()</definedName>
    <definedName name="_________________________SP17">NA()</definedName>
    <definedName name="_________________________SP18">NA()</definedName>
    <definedName name="_________________________SP19">NA()</definedName>
    <definedName name="_________________________SP2">NA()</definedName>
    <definedName name="_________________________SP20">NA()</definedName>
    <definedName name="_________________________SP3">NA()</definedName>
    <definedName name="_________________________SP4">NA()</definedName>
    <definedName name="_________________________SP5">NA()</definedName>
    <definedName name="_________________________SP7">NA()</definedName>
    <definedName name="_________________________SP8">NA()</definedName>
    <definedName name="_________________________SP9">NA()</definedName>
    <definedName name="________________________O67000">NA()</definedName>
    <definedName name="________________________O68000">NA()</definedName>
    <definedName name="________________________O69000">NA()</definedName>
    <definedName name="________________________O70000">NA()</definedName>
    <definedName name="________________________O80000">NA()</definedName>
    <definedName name="________________________SP1">NA()</definedName>
    <definedName name="________________________SP10">NA()</definedName>
    <definedName name="________________________SP11">NA()</definedName>
    <definedName name="________________________SP12">NA()</definedName>
    <definedName name="________________________SP13">NA()</definedName>
    <definedName name="________________________SP14">NA()</definedName>
    <definedName name="________________________SP15">NA()</definedName>
    <definedName name="________________________SP16">NA()</definedName>
    <definedName name="________________________SP17">NA()</definedName>
    <definedName name="________________________SP18">NA()</definedName>
    <definedName name="________________________SP19">NA()</definedName>
    <definedName name="________________________SP2">NA()</definedName>
    <definedName name="________________________SP20">NA()</definedName>
    <definedName name="________________________SP3">NA()</definedName>
    <definedName name="________________________SP4">NA()</definedName>
    <definedName name="________________________SP5">NA()</definedName>
    <definedName name="________________________SP7">NA()</definedName>
    <definedName name="________________________SP8">NA()</definedName>
    <definedName name="________________________SP9">NA()</definedName>
    <definedName name="_______________________O67000">NA()</definedName>
    <definedName name="_______________________O68000">NA()</definedName>
    <definedName name="_______________________O69000">NA()</definedName>
    <definedName name="_______________________O70000">NA()</definedName>
    <definedName name="_______________________O80000">NA()</definedName>
    <definedName name="_______________________SP1">NA()</definedName>
    <definedName name="_______________________SP10">NA()</definedName>
    <definedName name="_______________________SP11">NA()</definedName>
    <definedName name="_______________________SP12">NA()</definedName>
    <definedName name="_______________________SP13">NA()</definedName>
    <definedName name="_______________________SP14">NA()</definedName>
    <definedName name="_______________________SP15">NA()</definedName>
    <definedName name="_______________________SP16">NA()</definedName>
    <definedName name="_______________________SP17">NA()</definedName>
    <definedName name="_______________________SP18">NA()</definedName>
    <definedName name="_______________________SP19">NA()</definedName>
    <definedName name="_______________________SP2">NA()</definedName>
    <definedName name="_______________________SP20">NA()</definedName>
    <definedName name="_______________________SP3">NA()</definedName>
    <definedName name="_______________________SP4">NA()</definedName>
    <definedName name="_______________________SP5">NA()</definedName>
    <definedName name="_______________________SP7">NA()</definedName>
    <definedName name="_______________________SP8">NA()</definedName>
    <definedName name="_______________________SP9">NA()</definedName>
    <definedName name="______________________O67000">NA()</definedName>
    <definedName name="______________________O68000">NA()</definedName>
    <definedName name="______________________O69000">NA()</definedName>
    <definedName name="______________________O70000">NA()</definedName>
    <definedName name="______________________O80000">NA()</definedName>
    <definedName name="______________________SP1">NA()</definedName>
    <definedName name="______________________SP10">NA()</definedName>
    <definedName name="______________________SP11">NA()</definedName>
    <definedName name="______________________SP12">NA()</definedName>
    <definedName name="______________________SP13">NA()</definedName>
    <definedName name="______________________SP14">NA()</definedName>
    <definedName name="______________________SP15">NA()</definedName>
    <definedName name="______________________SP16">NA()</definedName>
    <definedName name="______________________SP17">NA()</definedName>
    <definedName name="______________________SP18">NA()</definedName>
    <definedName name="______________________SP19">NA()</definedName>
    <definedName name="______________________SP2">NA()</definedName>
    <definedName name="______________________SP20">NA()</definedName>
    <definedName name="______________________SP3">NA()</definedName>
    <definedName name="______________________SP4">NA()</definedName>
    <definedName name="______________________SP5">NA()</definedName>
    <definedName name="______________________SP7">NA()</definedName>
    <definedName name="______________________SP8">NA()</definedName>
    <definedName name="______________________SP9">NA()</definedName>
    <definedName name="_____________________O67000">NA()</definedName>
    <definedName name="_____________________O68000">NA()</definedName>
    <definedName name="_____________________O69000">NA()</definedName>
    <definedName name="_____________________O70000">NA()</definedName>
    <definedName name="_____________________O80000">NA()</definedName>
    <definedName name="_____________________SP1">NA()</definedName>
    <definedName name="_____________________SP10">NA()</definedName>
    <definedName name="_____________________SP11">NA()</definedName>
    <definedName name="_____________________SP12">NA()</definedName>
    <definedName name="_____________________SP13">NA()</definedName>
    <definedName name="_____________________SP14">NA()</definedName>
    <definedName name="_____________________SP15">NA()</definedName>
    <definedName name="_____________________SP16">NA()</definedName>
    <definedName name="_____________________SP17">NA()</definedName>
    <definedName name="_____________________SP18">NA()</definedName>
    <definedName name="_____________________SP19">NA()</definedName>
    <definedName name="_____________________SP2">NA()</definedName>
    <definedName name="_____________________SP20">NA()</definedName>
    <definedName name="_____________________SP3">NA()</definedName>
    <definedName name="_____________________SP4">NA()</definedName>
    <definedName name="_____________________SP5">NA()</definedName>
    <definedName name="_____________________SP7">NA()</definedName>
    <definedName name="_____________________SP8">NA()</definedName>
    <definedName name="_____________________SP9">NA()</definedName>
    <definedName name="____________________O66000">NA()</definedName>
    <definedName name="____________________O67000">NA()</definedName>
    <definedName name="____________________O68000">NA()</definedName>
    <definedName name="____________________O69000">NA()</definedName>
    <definedName name="____________________O70000">NA()</definedName>
    <definedName name="____________________O80000">NA()</definedName>
    <definedName name="____________________SP1">NA()</definedName>
    <definedName name="____________________SP10">NA()</definedName>
    <definedName name="____________________SP11">NA()</definedName>
    <definedName name="____________________SP12">NA()</definedName>
    <definedName name="____________________SP13">NA()</definedName>
    <definedName name="____________________SP14">NA()</definedName>
    <definedName name="____________________SP15">NA()</definedName>
    <definedName name="____________________SP16">NA()</definedName>
    <definedName name="____________________SP17">NA()</definedName>
    <definedName name="____________________SP18">NA()</definedName>
    <definedName name="____________________SP19">NA()</definedName>
    <definedName name="____________________SP2">NA()</definedName>
    <definedName name="____________________SP20">NA()</definedName>
    <definedName name="____________________SP3">NA()</definedName>
    <definedName name="____________________SP4">NA()</definedName>
    <definedName name="____________________SP5">NA()</definedName>
    <definedName name="____________________SP7">NA()</definedName>
    <definedName name="____________________SP8">NA()</definedName>
    <definedName name="____________________SP9">NA()</definedName>
    <definedName name="___________________O100000">NA()</definedName>
    <definedName name="___________________O66000">NA()</definedName>
    <definedName name="___________________O67000">NA()</definedName>
    <definedName name="___________________O68000">NA()</definedName>
    <definedName name="___________________O69000">NA()</definedName>
    <definedName name="___________________O70000">NA()</definedName>
    <definedName name="___________________O80000">NA()</definedName>
    <definedName name="___________________SP1">NA()</definedName>
    <definedName name="___________________SP10">NA()</definedName>
    <definedName name="___________________SP11">NA()</definedName>
    <definedName name="___________________SP12">NA()</definedName>
    <definedName name="___________________SP13">NA()</definedName>
    <definedName name="___________________SP14">NA()</definedName>
    <definedName name="___________________SP15">NA()</definedName>
    <definedName name="___________________SP16">NA()</definedName>
    <definedName name="___________________SP17">NA()</definedName>
    <definedName name="___________________SP18">NA()</definedName>
    <definedName name="___________________SP19">NA()</definedName>
    <definedName name="___________________SP2">NA()</definedName>
    <definedName name="___________________SP20">NA()</definedName>
    <definedName name="___________________SP3">NA()</definedName>
    <definedName name="___________________SP4">NA()</definedName>
    <definedName name="___________________SP5">NA()</definedName>
    <definedName name="___________________SP7">NA()</definedName>
    <definedName name="___________________SP8">NA()</definedName>
    <definedName name="___________________SP9">NA()</definedName>
    <definedName name="__________________O100000">NA()</definedName>
    <definedName name="__________________O66000">NA()</definedName>
    <definedName name="__________________O67000">NA()</definedName>
    <definedName name="__________________O68000">NA()</definedName>
    <definedName name="__________________O69000">NA()</definedName>
    <definedName name="__________________O70000">NA()</definedName>
    <definedName name="__________________O80000">NA()</definedName>
    <definedName name="__________________SP1">NA()</definedName>
    <definedName name="__________________SP10">NA()</definedName>
    <definedName name="__________________SP11">NA()</definedName>
    <definedName name="__________________SP12">NA()</definedName>
    <definedName name="__________________SP13">NA()</definedName>
    <definedName name="__________________SP14">NA()</definedName>
    <definedName name="__________________SP15">NA()</definedName>
    <definedName name="__________________SP16">NA()</definedName>
    <definedName name="__________________SP17">NA()</definedName>
    <definedName name="__________________SP18">NA()</definedName>
    <definedName name="__________________SP19">NA()</definedName>
    <definedName name="__________________SP2">NA()</definedName>
    <definedName name="__________________SP20">NA()</definedName>
    <definedName name="__________________SP3">NA()</definedName>
    <definedName name="__________________SP4">NA()</definedName>
    <definedName name="__________________SP5">NA()</definedName>
    <definedName name="__________________SP7">NA()</definedName>
    <definedName name="__________________SP8">NA()</definedName>
    <definedName name="__________________SP9">NA()</definedName>
    <definedName name="_________________O100000">NA()</definedName>
    <definedName name="_________________O66000">NA()</definedName>
    <definedName name="_________________O67000">NA()</definedName>
    <definedName name="_________________O68000">NA()</definedName>
    <definedName name="_________________O69000">NA()</definedName>
    <definedName name="_________________O70000">NA()</definedName>
    <definedName name="_________________O80000">NA()</definedName>
    <definedName name="_________________SP1">NA()</definedName>
    <definedName name="_________________SP10">NA()</definedName>
    <definedName name="_________________SP11">NA()</definedName>
    <definedName name="_________________SP12">NA()</definedName>
    <definedName name="_________________SP13">NA()</definedName>
    <definedName name="_________________SP14">NA()</definedName>
    <definedName name="_________________SP15">NA()</definedName>
    <definedName name="_________________SP16">NA()</definedName>
    <definedName name="_________________SP17">NA()</definedName>
    <definedName name="_________________SP18">NA()</definedName>
    <definedName name="_________________SP19">NA()</definedName>
    <definedName name="_________________SP2">NA()</definedName>
    <definedName name="_________________SP20">NA()</definedName>
    <definedName name="_________________SP3">NA()</definedName>
    <definedName name="_________________SP4">NA()</definedName>
    <definedName name="_________________SP5">NA()</definedName>
    <definedName name="_________________SP7">NA()</definedName>
    <definedName name="_________________SP8">NA()</definedName>
    <definedName name="_________________SP9">NA()</definedName>
    <definedName name="________________O100000">NA()</definedName>
    <definedName name="________________O66000">NA()</definedName>
    <definedName name="_______________O100000">NA()</definedName>
    <definedName name="_______________O67000">NA()</definedName>
    <definedName name="_______________O68000">NA()</definedName>
    <definedName name="_______________O69000">NA()</definedName>
    <definedName name="_______________O70000">NA()</definedName>
    <definedName name="_______________O80000">NA()</definedName>
    <definedName name="_______________SP1">NA()</definedName>
    <definedName name="_______________SP10">NA()</definedName>
    <definedName name="_______________SP11">NA()</definedName>
    <definedName name="_______________SP12">NA()</definedName>
    <definedName name="_______________SP13">NA()</definedName>
    <definedName name="_______________SP14">NA()</definedName>
    <definedName name="_______________SP15">NA()</definedName>
    <definedName name="_______________SP16">NA()</definedName>
    <definedName name="_______________SP17">NA()</definedName>
    <definedName name="_______________SP18">NA()</definedName>
    <definedName name="_______________SP19">NA()</definedName>
    <definedName name="_______________SP2">NA()</definedName>
    <definedName name="_______________SP20">NA()</definedName>
    <definedName name="_______________SP3">NA()</definedName>
    <definedName name="_______________SP4">NA()</definedName>
    <definedName name="_______________SP5">NA()</definedName>
    <definedName name="_______________SP7">NA()</definedName>
    <definedName name="_______________SP8">NA()</definedName>
    <definedName name="_______________SP9">NA()</definedName>
    <definedName name="______________O66000">NA()</definedName>
    <definedName name="______________O67000">NA()</definedName>
    <definedName name="______________O68000">NA()</definedName>
    <definedName name="______________O69000">NA()</definedName>
    <definedName name="______________O70000">NA()</definedName>
    <definedName name="______________O80000">NA()</definedName>
    <definedName name="______________SP1">NA()</definedName>
    <definedName name="______________SP10">NA()</definedName>
    <definedName name="______________SP11">NA()</definedName>
    <definedName name="______________SP12">NA()</definedName>
    <definedName name="______________SP13">NA()</definedName>
    <definedName name="______________SP14">NA()</definedName>
    <definedName name="______________SP15">NA()</definedName>
    <definedName name="______________SP16">NA()</definedName>
    <definedName name="______________SP17">NA()</definedName>
    <definedName name="______________SP18">NA()</definedName>
    <definedName name="______________SP19">NA()</definedName>
    <definedName name="______________SP2">NA()</definedName>
    <definedName name="______________SP20">NA()</definedName>
    <definedName name="______________SP3">NA()</definedName>
    <definedName name="______________SP4">NA()</definedName>
    <definedName name="______________SP5">NA()</definedName>
    <definedName name="______________SP7">NA()</definedName>
    <definedName name="______________SP8">NA()</definedName>
    <definedName name="______________SP9">NA()</definedName>
    <definedName name="_____________O100000">NA()</definedName>
    <definedName name="_____________O66000">NA()</definedName>
    <definedName name="_____________O67000">NA()</definedName>
    <definedName name="_____________O68000">NA()</definedName>
    <definedName name="_____________O69000">NA()</definedName>
    <definedName name="_____________O70000">NA()</definedName>
    <definedName name="_____________O80000">NA()</definedName>
    <definedName name="_____________SP1">NA()</definedName>
    <definedName name="_____________SP10">NA()</definedName>
    <definedName name="_____________SP11">NA()</definedName>
    <definedName name="_____________SP12">NA()</definedName>
    <definedName name="_____________SP13">NA()</definedName>
    <definedName name="_____________SP14">NA()</definedName>
    <definedName name="_____________SP15">NA()</definedName>
    <definedName name="_____________SP16">NA()</definedName>
    <definedName name="_____________SP17">NA()</definedName>
    <definedName name="_____________SP18">NA()</definedName>
    <definedName name="_____________SP19">NA()</definedName>
    <definedName name="_____________SP2">NA()</definedName>
    <definedName name="_____________SP20">NA()</definedName>
    <definedName name="_____________SP3">NA()</definedName>
    <definedName name="_____________SP4">NA()</definedName>
    <definedName name="_____________SP5">NA()</definedName>
    <definedName name="_____________SP7">NA()</definedName>
    <definedName name="_____________SP8">NA()</definedName>
    <definedName name="_____________SP9">NA()</definedName>
    <definedName name="____________O100000">NA()</definedName>
    <definedName name="____________O66000">NA()</definedName>
    <definedName name="____________O67000">NA()</definedName>
    <definedName name="____________O68000">NA()</definedName>
    <definedName name="____________O69000">NA()</definedName>
    <definedName name="____________O70000">NA()</definedName>
    <definedName name="____________O80000">NA()</definedName>
    <definedName name="____________SP1">NA()</definedName>
    <definedName name="____________SP10">NA()</definedName>
    <definedName name="____________SP11">NA()</definedName>
    <definedName name="____________SP12">NA()</definedName>
    <definedName name="____________SP13">NA()</definedName>
    <definedName name="____________SP14">NA()</definedName>
    <definedName name="____________SP15">NA()</definedName>
    <definedName name="____________SP16">NA()</definedName>
    <definedName name="____________SP17">NA()</definedName>
    <definedName name="____________SP18">NA()</definedName>
    <definedName name="____________SP19">NA()</definedName>
    <definedName name="____________SP2">NA()</definedName>
    <definedName name="____________SP20">NA()</definedName>
    <definedName name="____________SP3">NA()</definedName>
    <definedName name="____________SP4">NA()</definedName>
    <definedName name="____________SP5">NA()</definedName>
    <definedName name="____________SP7">NA()</definedName>
    <definedName name="____________SP8">NA()</definedName>
    <definedName name="____________SP9">NA()</definedName>
    <definedName name="___________O100000">NA()</definedName>
    <definedName name="___________O66000">NA()</definedName>
    <definedName name="___________O67000">NA()</definedName>
    <definedName name="___________O68000">NA()</definedName>
    <definedName name="___________O69000">NA()</definedName>
    <definedName name="___________O70000">NA()</definedName>
    <definedName name="___________O80000">NA()</definedName>
    <definedName name="___________SP1">NA()</definedName>
    <definedName name="___________SP10">NA()</definedName>
    <definedName name="___________SP11">NA()</definedName>
    <definedName name="___________SP12">NA()</definedName>
    <definedName name="___________SP13">NA()</definedName>
    <definedName name="___________SP14">NA()</definedName>
    <definedName name="___________SP15">NA()</definedName>
    <definedName name="___________SP16">NA()</definedName>
    <definedName name="___________SP17">NA()</definedName>
    <definedName name="___________SP18">NA()</definedName>
    <definedName name="___________SP19">NA()</definedName>
    <definedName name="___________SP2">NA()</definedName>
    <definedName name="___________SP20">NA()</definedName>
    <definedName name="___________SP3">NA()</definedName>
    <definedName name="___________SP4">NA()</definedName>
    <definedName name="___________SP5">NA()</definedName>
    <definedName name="___________SP7">NA()</definedName>
    <definedName name="___________SP8">NA()</definedName>
    <definedName name="___________SP9">NA()</definedName>
    <definedName name="__________O100000">NA()</definedName>
    <definedName name="__________O66000">NA()</definedName>
    <definedName name="_________O67000">NA()</definedName>
    <definedName name="_________O68000">NA()</definedName>
    <definedName name="_________O69000">NA()</definedName>
    <definedName name="_________O70000">NA()</definedName>
    <definedName name="_________O80000">NA()</definedName>
    <definedName name="_________SP1">NA()</definedName>
    <definedName name="_________SP10">NA()</definedName>
    <definedName name="_________SP11">NA()</definedName>
    <definedName name="_________SP12">NA()</definedName>
    <definedName name="_________SP13">NA()</definedName>
    <definedName name="_________SP14">NA()</definedName>
    <definedName name="_________SP15">NA()</definedName>
    <definedName name="_________SP16">NA()</definedName>
    <definedName name="_________SP17">NA()</definedName>
    <definedName name="_________SP18">NA()</definedName>
    <definedName name="_________SP19">NA()</definedName>
    <definedName name="_________SP2">NA()</definedName>
    <definedName name="_________SP20">NA()</definedName>
    <definedName name="_________SP3">NA()</definedName>
    <definedName name="_________SP4">NA()</definedName>
    <definedName name="_________SP5">NA()</definedName>
    <definedName name="_________SP7">NA()</definedName>
    <definedName name="_________SP8">NA()</definedName>
    <definedName name="_________SP9">NA()</definedName>
    <definedName name="________O100000">NA()</definedName>
    <definedName name="________O66000">NA()</definedName>
    <definedName name="________O67000">NA()</definedName>
    <definedName name="________O68000">NA()</definedName>
    <definedName name="________O69000">NA()</definedName>
    <definedName name="________O70000">NA()</definedName>
    <definedName name="________O80000">NA()</definedName>
    <definedName name="________SP1">NA()</definedName>
    <definedName name="________SP10">NA()</definedName>
    <definedName name="________SP11">NA()</definedName>
    <definedName name="________SP12">NA()</definedName>
    <definedName name="________SP13">NA()</definedName>
    <definedName name="________SP14">NA()</definedName>
    <definedName name="________SP15">NA()</definedName>
    <definedName name="________SP16">NA()</definedName>
    <definedName name="________SP17">NA()</definedName>
    <definedName name="________SP18">NA()</definedName>
    <definedName name="________SP19">NA()</definedName>
    <definedName name="________SP2">NA()</definedName>
    <definedName name="________SP20">NA()</definedName>
    <definedName name="________SP3">NA()</definedName>
    <definedName name="________SP4">NA()</definedName>
    <definedName name="________SP5">NA()</definedName>
    <definedName name="________SP7">NA()</definedName>
    <definedName name="________SP8">NA()</definedName>
    <definedName name="________SP9">NA()</definedName>
    <definedName name="_______O100000">NA()</definedName>
    <definedName name="_______O66000">NA()</definedName>
    <definedName name="_______O67000">NA()</definedName>
    <definedName name="_______O68000">NA()</definedName>
    <definedName name="_______O69000">NA()</definedName>
    <definedName name="_______O70000">NA()</definedName>
    <definedName name="_______O80000">NA()</definedName>
    <definedName name="_______SP1">NA()</definedName>
    <definedName name="_______SP10">NA()</definedName>
    <definedName name="_______SP11">NA()</definedName>
    <definedName name="_______SP12">NA()</definedName>
    <definedName name="_______SP13">NA()</definedName>
    <definedName name="_______SP14">NA()</definedName>
    <definedName name="_______SP15">NA()</definedName>
    <definedName name="_______SP16">NA()</definedName>
    <definedName name="_______SP17">NA()</definedName>
    <definedName name="_______SP18">NA()</definedName>
    <definedName name="_______SP19">NA()</definedName>
    <definedName name="_______SP2">NA()</definedName>
    <definedName name="_______SP20">NA()</definedName>
    <definedName name="_______SP3">NA()</definedName>
    <definedName name="_______SP4">NA()</definedName>
    <definedName name="_______SP5">NA()</definedName>
    <definedName name="_______SP7">NA()</definedName>
    <definedName name="_______SP8">NA()</definedName>
    <definedName name="_______SP9">NA()</definedName>
    <definedName name="______O100000">NA()</definedName>
    <definedName name="______O66000">NA()</definedName>
    <definedName name="______O67000">NA()</definedName>
    <definedName name="______O68000">NA()</definedName>
    <definedName name="______O69000">NA()</definedName>
    <definedName name="______O70000">NA()</definedName>
    <definedName name="______O80000">NA()</definedName>
    <definedName name="______SP1">NA()</definedName>
    <definedName name="______SP10">NA()</definedName>
    <definedName name="______SP11">NA()</definedName>
    <definedName name="______SP12">NA()</definedName>
    <definedName name="______SP13">NA()</definedName>
    <definedName name="______SP14">NA()</definedName>
    <definedName name="______SP15">NA()</definedName>
    <definedName name="______SP16">NA()</definedName>
    <definedName name="______SP17">NA()</definedName>
    <definedName name="______SP18">NA()</definedName>
    <definedName name="______SP19">NA()</definedName>
    <definedName name="______SP2">NA()</definedName>
    <definedName name="______SP20">NA()</definedName>
    <definedName name="______SP3">NA()</definedName>
    <definedName name="______SP4">NA()</definedName>
    <definedName name="______SP5">NA()</definedName>
    <definedName name="______SP7">NA()</definedName>
    <definedName name="______SP8">NA()</definedName>
    <definedName name="______SP9">NA()</definedName>
    <definedName name="_____O100000">NA()</definedName>
    <definedName name="_____O66000">NA()</definedName>
    <definedName name="_____O67000">NA()</definedName>
    <definedName name="_____O68000">NA()</definedName>
    <definedName name="_____O69000">NA()</definedName>
    <definedName name="_____O70000">NA()</definedName>
    <definedName name="_____O80000">NA()</definedName>
    <definedName name="_____SP1">NA()</definedName>
    <definedName name="_____SP10">NA()</definedName>
    <definedName name="_____SP11">NA()</definedName>
    <definedName name="_____SP12">NA()</definedName>
    <definedName name="_____SP13">NA()</definedName>
    <definedName name="_____SP14">NA()</definedName>
    <definedName name="_____SP15">NA()</definedName>
    <definedName name="_____SP16">NA()</definedName>
    <definedName name="_____SP17">NA()</definedName>
    <definedName name="_____SP18">NA()</definedName>
    <definedName name="_____SP19">NA()</definedName>
    <definedName name="_____SP2">NA()</definedName>
    <definedName name="_____SP20">NA()</definedName>
    <definedName name="_____SP3">NA()</definedName>
    <definedName name="_____SP4">NA()</definedName>
    <definedName name="_____SP5">NA()</definedName>
    <definedName name="_____SP7">NA()</definedName>
    <definedName name="_____SP8">NA()</definedName>
    <definedName name="_____SP9">NA()</definedName>
    <definedName name="____O100000">NA()</definedName>
    <definedName name="____O66000">NA()</definedName>
    <definedName name="____O67000">NA()</definedName>
    <definedName name="____O68000">NA()</definedName>
    <definedName name="____O69000">NA()</definedName>
    <definedName name="____O70000">NA()</definedName>
    <definedName name="____O80000">NA()</definedName>
    <definedName name="____SP1">NA()</definedName>
    <definedName name="____SP10">NA()</definedName>
    <definedName name="____SP11">NA()</definedName>
    <definedName name="____SP12">NA()</definedName>
    <definedName name="____SP13">NA()</definedName>
    <definedName name="____SP14">NA()</definedName>
    <definedName name="____SP15">NA()</definedName>
    <definedName name="____SP16">NA()</definedName>
    <definedName name="____SP17">NA()</definedName>
    <definedName name="____SP18">NA()</definedName>
    <definedName name="____SP19">NA()</definedName>
    <definedName name="____SP2">NA()</definedName>
    <definedName name="____SP20">NA()</definedName>
    <definedName name="____SP3">NA()</definedName>
    <definedName name="____SP4">NA()</definedName>
    <definedName name="____SP5">NA()</definedName>
    <definedName name="____SP7">NA()</definedName>
    <definedName name="____SP8">NA()</definedName>
    <definedName name="____SP9">NA()</definedName>
    <definedName name="___O67000">NA()</definedName>
    <definedName name="___O68000">NA()</definedName>
    <definedName name="___O69000">NA()</definedName>
    <definedName name="___O70000">NA()</definedName>
    <definedName name="___O80000">NA()</definedName>
    <definedName name="___SP1">NA()</definedName>
    <definedName name="___SP10">NA()</definedName>
    <definedName name="___SP11">NA()</definedName>
    <definedName name="___SP12">NA()</definedName>
    <definedName name="___SP13">NA()</definedName>
    <definedName name="___SP14">NA()</definedName>
    <definedName name="___SP15">NA()</definedName>
    <definedName name="___SP16">NA()</definedName>
    <definedName name="___SP17">NA()</definedName>
    <definedName name="___SP18">NA()</definedName>
    <definedName name="___SP19">NA()</definedName>
    <definedName name="___SP2">NA()</definedName>
    <definedName name="___SP20">NA()</definedName>
    <definedName name="___SP3">NA()</definedName>
    <definedName name="___SP4">NA()</definedName>
    <definedName name="___SP5">NA()</definedName>
    <definedName name="___SP7">NA()</definedName>
    <definedName name="___SP8">NA()</definedName>
    <definedName name="___SP9">NA()</definedName>
    <definedName name="__O100000">NA()</definedName>
    <definedName name="__O66000">NA()</definedName>
    <definedName name="__O67000">NA()</definedName>
    <definedName name="__O68000">NA()</definedName>
    <definedName name="__O69000">NA()</definedName>
    <definedName name="__O70000">NA()</definedName>
    <definedName name="__O80000">NA()</definedName>
    <definedName name="__SP1">NA()</definedName>
    <definedName name="__SP10">NA()</definedName>
    <definedName name="__SP11">NA()</definedName>
    <definedName name="__SP12">NA()</definedName>
    <definedName name="__SP13">NA()</definedName>
    <definedName name="__SP14">NA()</definedName>
    <definedName name="__SP15">NA()</definedName>
    <definedName name="__SP16">NA()</definedName>
    <definedName name="__SP17">NA()</definedName>
    <definedName name="__SP18">NA()</definedName>
    <definedName name="__SP19">NA()</definedName>
    <definedName name="__SP2">NA()</definedName>
    <definedName name="__SP20">NA()</definedName>
    <definedName name="__SP3">NA()</definedName>
    <definedName name="__SP4">NA()</definedName>
    <definedName name="__SP5">NA()</definedName>
    <definedName name="__SP7">NA()</definedName>
    <definedName name="__SP8">NA()</definedName>
    <definedName name="__SP9">NA()</definedName>
    <definedName name="_inf2007">NA()</definedName>
    <definedName name="_inf2008">NA()</definedName>
    <definedName name="_inf2009">NA()</definedName>
    <definedName name="_inf2010">NA()</definedName>
    <definedName name="_inf2011">NA()</definedName>
    <definedName name="_inf2012">NA()</definedName>
    <definedName name="_inf2013">NA()</definedName>
    <definedName name="_inf2014">NA()</definedName>
    <definedName name="_inf2015">NA()</definedName>
    <definedName name="_O100000">NA()</definedName>
    <definedName name="_O66000">NA()</definedName>
    <definedName name="_O67000">NA()</definedName>
    <definedName name="_O68000">NA()</definedName>
    <definedName name="_O69000">NA()</definedName>
    <definedName name="_O70000">NA()</definedName>
    <definedName name="_O80000">NA()</definedName>
    <definedName name="_SP1">NA()</definedName>
    <definedName name="_SP10">NA()</definedName>
    <definedName name="_SP11">NA()</definedName>
    <definedName name="_SP12">NA()</definedName>
    <definedName name="_SP13">NA()</definedName>
    <definedName name="_SP14">NA()</definedName>
    <definedName name="_SP15">NA()</definedName>
    <definedName name="_SP16">NA()</definedName>
    <definedName name="_SP17">NA()</definedName>
    <definedName name="_SP18">NA()</definedName>
    <definedName name="_SP19">NA()</definedName>
    <definedName name="_SP2">NA()</definedName>
    <definedName name="_SP20">NA()</definedName>
    <definedName name="_SP3">NA()</definedName>
    <definedName name="_SP4">NA()</definedName>
    <definedName name="_SP5">NA()</definedName>
    <definedName name="_SP7">NA()</definedName>
    <definedName name="_SP8">NA()</definedName>
    <definedName name="_SP9">NA()</definedName>
    <definedName name="b">NA()</definedName>
    <definedName name="CompOt">#N/A</definedName>
    <definedName name="CompOt_2">#N/A</definedName>
    <definedName name="CompOt_3">#N/A</definedName>
    <definedName name="CompOt_7">#N/A</definedName>
    <definedName name="CompOt1">#N/A</definedName>
    <definedName name="CompOt1_2">#N/A</definedName>
    <definedName name="CompOt1_3">#N/A</definedName>
    <definedName name="CompOt1_7">#N/A</definedName>
    <definedName name="CompPas2">#N/A</definedName>
    <definedName name="CompPas2_2">#N/A</definedName>
    <definedName name="CompPas2_3">#N/A</definedName>
    <definedName name="CompPas2_7">#N/A</definedName>
    <definedName name="CompRas">#N/A</definedName>
    <definedName name="CompRas_2">#N/A</definedName>
    <definedName name="CompRas_3">#N/A</definedName>
    <definedName name="CompRas_7">#N/A</definedName>
    <definedName name="CUR_VER">NA()</definedName>
    <definedName name="d">#N/A</definedName>
    <definedName name="d_2">#N/A</definedName>
    <definedName name="d_3">#N/A</definedName>
    <definedName name="d_7">#N/A</definedName>
    <definedName name="dd">#N/A</definedName>
    <definedName name="dd_2">#N/A</definedName>
    <definedName name="dd_3">#N/A</definedName>
    <definedName name="dd_7">#N/A</definedName>
    <definedName name="dd1_2">#N/A</definedName>
    <definedName name="dd1_3">#N/A</definedName>
    <definedName name="dd1_7">#N/A</definedName>
    <definedName name="dr">#N/A</definedName>
    <definedName name="dr_2">#N/A</definedName>
    <definedName name="dr_3">#N/A</definedName>
    <definedName name="dr_7">#N/A</definedName>
    <definedName name="ESO_PROT">NA()</definedName>
    <definedName name="ESO_PROT_2">NA()</definedName>
    <definedName name="ESO_PROT_3">NA()</definedName>
    <definedName name="ESO_PROT_7">NA()</definedName>
    <definedName name="ew">#N/A</definedName>
    <definedName name="ew_2">#N/A</definedName>
    <definedName name="ew_3">#N/A</definedName>
    <definedName name="ew_7">#N/A</definedName>
    <definedName name="ewтмчеч">NA()</definedName>
    <definedName name="Excel_BuiltIn__FilterDatabase_7">"$#ССЫЛ!.$#ССЫЛ!$#ССЫЛ!:$#ССЫЛ!$#ССЫЛ!"</definedName>
    <definedName name="fdr">NA()</definedName>
    <definedName name="fg">#N/A</definedName>
    <definedName name="fg_2">#N/A</definedName>
    <definedName name="fg_3">#N/A</definedName>
    <definedName name="fg_7">#N/A</definedName>
    <definedName name="fga">#N/A</definedName>
    <definedName name="fga_2">#N/A</definedName>
    <definedName name="fga_3">#N/A</definedName>
    <definedName name="fga_7">#N/A</definedName>
    <definedName name="fhrsiujt">#N/A</definedName>
    <definedName name="fhrsiujt_2">#N/A</definedName>
    <definedName name="fhrsiujt_3">#N/A</definedName>
    <definedName name="fhrsiujt_7">#N/A</definedName>
    <definedName name="fiyttt">#N/A</definedName>
    <definedName name="fiyttt_2">#N/A</definedName>
    <definedName name="fiyttt_3">#N/A</definedName>
    <definedName name="fiyttt_7">#N/A</definedName>
    <definedName name="hh">#N/A</definedName>
    <definedName name="hh_2">#N/A</definedName>
    <definedName name="hh_3">#N/A</definedName>
    <definedName name="hh_7">#N/A</definedName>
    <definedName name="k">#N/A</definedName>
    <definedName name="k_2">#N/A</definedName>
    <definedName name="k_3">#N/A</definedName>
    <definedName name="k_7">#N/A</definedName>
    <definedName name="l">NA()</definedName>
    <definedName name="n">#N/A</definedName>
    <definedName name="n_2">#N/A</definedName>
    <definedName name="n_3">#N/A</definedName>
    <definedName name="n_7">#N/A</definedName>
    <definedName name="o">NA()</definedName>
    <definedName name="P6_T2.1?Protection">#NAME?</definedName>
    <definedName name="P6_T2.1?Protection_2">#N/A</definedName>
    <definedName name="P6_T2.1?Protection_3">NA()</definedName>
    <definedName name="P6_T2.1?Protection_7">NA()</definedName>
    <definedName name="POJAS12">NA()</definedName>
    <definedName name="SBT_PROT">#N/A</definedName>
    <definedName name="SBT_PROT_2">#N/A</definedName>
    <definedName name="SBT_PROT_3">#N/A</definedName>
    <definedName name="SBT_PROT_7">NA()</definedName>
    <definedName name="SCOPE_FLOAD">#N/A</definedName>
    <definedName name="SCOPE_FLOAD_2">#N/A</definedName>
    <definedName name="SCOPE_FLOAD_3">#N/A</definedName>
    <definedName name="SCOPE_FLOAD_7">NA()</definedName>
    <definedName name="SCOPE_FOT_LD">NA()</definedName>
    <definedName name="SCOPE_FRML">#N/A</definedName>
    <definedName name="SCOPE_FRML_2">#N/A</definedName>
    <definedName name="SCOPE_FRML_3">#N/A</definedName>
    <definedName name="SCOPE_FRML_7">NA()</definedName>
    <definedName name="SCOPE_KR_PR">NA()</definedName>
    <definedName name="SCOPE_KV">NA()</definedName>
    <definedName name="SCOPE_VD">NA()</definedName>
    <definedName name="SCOPE_YY">NA()</definedName>
    <definedName name="sds">#N/A</definedName>
    <definedName name="sds_2">#N/A</definedName>
    <definedName name="sds_3">#N/A</definedName>
    <definedName name="sds_7">#N/A</definedName>
    <definedName name="SET_PROT">#N/A</definedName>
    <definedName name="SET_PROT_2">#N/A</definedName>
    <definedName name="SET_PROT_3">#N/A</definedName>
    <definedName name="SET_PROT_7">NA()</definedName>
    <definedName name="SET_PRT">#N/A</definedName>
    <definedName name="SET_PRT_2">#N/A</definedName>
    <definedName name="SET_PRT_3">#N/A</definedName>
    <definedName name="SET_PRT_7">NA()</definedName>
    <definedName name="Sheet2?prefix?">"H"</definedName>
    <definedName name="t2.9.">#N/A</definedName>
    <definedName name="t2.9._2">#N/A</definedName>
    <definedName name="t2.9._3">#N/A</definedName>
    <definedName name="t2.9._7">#N/A</definedName>
    <definedName name="t2.9.2">#N/A</definedName>
    <definedName name="t2.9.2.">#N/A</definedName>
    <definedName name="t2.9.2._2">#N/A</definedName>
    <definedName name="t2.9.2._3">#N/A</definedName>
    <definedName name="t2.9.2._7">#N/A</definedName>
    <definedName name="t2.9.2_2">#N/A</definedName>
    <definedName name="t2.9.2_3">#N/A</definedName>
    <definedName name="t2.9.2_7">#N/A</definedName>
    <definedName name="T2?Protection_2">#N/A</definedName>
    <definedName name="T2?Protection_3">NA()</definedName>
    <definedName name="T2?Protection_7">NA()</definedName>
    <definedName name="T2_DiapProt_2">#N/A</definedName>
    <definedName name="T2_DiapProt_3">NA()</definedName>
    <definedName name="T2_DiapProt_7">NA()</definedName>
    <definedName name="tyyyyyyyyy">#N/A</definedName>
    <definedName name="tyyyyyyyyy_2">#N/A</definedName>
    <definedName name="tyyyyyyyyy_3">#N/A</definedName>
    <definedName name="tyyyyyyyyy_7">#N/A</definedName>
    <definedName name="yyu">#N/A</definedName>
    <definedName name="yyu_2">#N/A</definedName>
    <definedName name="yyu_3">#N/A</definedName>
    <definedName name="yyu_7">#N/A</definedName>
    <definedName name="а">#N/A</definedName>
    <definedName name="а1">NA()</definedName>
    <definedName name="А21">NA()</definedName>
    <definedName name="аа">#N/A</definedName>
    <definedName name="аа_2">#N/A</definedName>
    <definedName name="аа_3">#N/A</definedName>
    <definedName name="аа_7">#N/A</definedName>
    <definedName name="ааааа">#N/A</definedName>
    <definedName name="ааааа_2">#N/A</definedName>
    <definedName name="ааааа_3">#N/A</definedName>
    <definedName name="ааааа_7">#N/A</definedName>
    <definedName name="ааагнннаш">#N/A</definedName>
    <definedName name="ааагнннаш_2">#N/A</definedName>
    <definedName name="ааагнннаш_3">#N/A</definedName>
    <definedName name="ааагнннаш_7">#N/A</definedName>
    <definedName name="абон.пл">#N/A</definedName>
    <definedName name="абон.пл_2">#N/A</definedName>
    <definedName name="абон.пл_3">#N/A</definedName>
    <definedName name="абон.пл_7">#N/A</definedName>
    <definedName name="авауеу">#N/A</definedName>
    <definedName name="авауеу_2">#N/A</definedName>
    <definedName name="авауеу_3">#N/A</definedName>
    <definedName name="авауеу_7">#N/A</definedName>
    <definedName name="авт">#N/A</definedName>
    <definedName name="авт_2">#N/A</definedName>
    <definedName name="авт_3">#N/A</definedName>
    <definedName name="авт_7">#N/A</definedName>
    <definedName name="апиав">#N/A</definedName>
    <definedName name="апиав_2">#N/A</definedName>
    <definedName name="апиав_3">#N/A</definedName>
    <definedName name="апиав_7">#N/A</definedName>
    <definedName name="атапчь">#N/A</definedName>
    <definedName name="атапчь_2">#N/A</definedName>
    <definedName name="атапчь_3">#N/A</definedName>
    <definedName name="атапчь_7">#N/A</definedName>
    <definedName name="аш">#N/A</definedName>
    <definedName name="аш_2">#N/A</definedName>
    <definedName name="аш_3">#N/A</definedName>
    <definedName name="аш_7">#N/A</definedName>
    <definedName name="_xlnm.Database" localSheetId="0">#REF!</definedName>
    <definedName name="_xlnm.Database">#REF!</definedName>
    <definedName name="Базовые">NA()</definedName>
    <definedName name="бббббббб">#N/A</definedName>
    <definedName name="бббббббб_2">#N/A</definedName>
    <definedName name="бббббббб_3">#N/A</definedName>
    <definedName name="бббббббб_7">#N/A</definedName>
    <definedName name="БС">NA()</definedName>
    <definedName name="Бюджетные_электроэнергии">NA()</definedName>
    <definedName name="в">#N/A</definedName>
    <definedName name="в_2">#N/A</definedName>
    <definedName name="в_3">#N/A</definedName>
    <definedName name="в_7">#N/A</definedName>
    <definedName name="В1">NA()</definedName>
    <definedName name="в23ё">#N/A</definedName>
    <definedName name="в23ё_2">#N/A</definedName>
    <definedName name="в23ё_3">#N/A</definedName>
    <definedName name="в23ё_7">#N/A</definedName>
    <definedName name="вв">#N/A</definedName>
    <definedName name="вв_2">#N/A</definedName>
    <definedName name="вв_3">#N/A</definedName>
    <definedName name="вв_7">#N/A</definedName>
    <definedName name="веоонеше">#N/A</definedName>
    <definedName name="веоонеше_2">#N/A</definedName>
    <definedName name="веоонеше_3">#N/A</definedName>
    <definedName name="веоонеше_7">#N/A</definedName>
    <definedName name="вралгн">#N/A</definedName>
    <definedName name="вралгн_2">#N/A</definedName>
    <definedName name="вралгн_3">#N/A</definedName>
    <definedName name="вралгн_7">#N/A</definedName>
    <definedName name="второй">NA()</definedName>
    <definedName name="вшщз">#N/A</definedName>
    <definedName name="вшщз_2">#N/A</definedName>
    <definedName name="вшщз_3">#N/A</definedName>
    <definedName name="вшщз_7">#N/A</definedName>
    <definedName name="гнн">#N/A</definedName>
    <definedName name="гнн_2">#N/A</definedName>
    <definedName name="гнн_3">#N/A</definedName>
    <definedName name="гнн_7">#N/A</definedName>
    <definedName name="год">#N/A</definedName>
    <definedName name="год_2">#N/A</definedName>
    <definedName name="год_3">#N/A</definedName>
    <definedName name="год_7">#N/A</definedName>
    <definedName name="гшщ">#N/A</definedName>
    <definedName name="гшщ_2">#N/A</definedName>
    <definedName name="гшщ_3">#N/A</definedName>
    <definedName name="гшщ_7">#N/A</definedName>
    <definedName name="дд">#N/A</definedName>
    <definedName name="дд_2">#N/A</definedName>
    <definedName name="дд_3">#N/A</definedName>
    <definedName name="дд_7">#N/A</definedName>
    <definedName name="дд2">#N/A</definedName>
    <definedName name="дд4">#N/A</definedName>
    <definedName name="дд5">#N/A</definedName>
    <definedName name="длорпд">#N/A</definedName>
    <definedName name="длорпд_2">#N/A</definedName>
    <definedName name="длорпд_3">#N/A</definedName>
    <definedName name="длорпд_7">#N/A</definedName>
    <definedName name="ДРУГОЕ">NA()</definedName>
    <definedName name="еаш">#N/A</definedName>
    <definedName name="еаш_2">#N/A</definedName>
    <definedName name="еаш_3">#N/A</definedName>
    <definedName name="еаш_7">#N/A</definedName>
    <definedName name="евншшш">#N/A</definedName>
    <definedName name="евншшш_2">#N/A</definedName>
    <definedName name="евншшш_3">#N/A</definedName>
    <definedName name="евншшш_7">#N/A</definedName>
    <definedName name="ее">#N/A</definedName>
    <definedName name="ее_2">#N/A</definedName>
    <definedName name="ее_3">#N/A</definedName>
    <definedName name="ее_7">#N/A</definedName>
    <definedName name="ен">#N/A</definedName>
    <definedName name="ен_2">#N/A</definedName>
    <definedName name="ен_3">#N/A</definedName>
    <definedName name="ен_7">#N/A</definedName>
    <definedName name="жжжжжжжжжж">#N/A</definedName>
    <definedName name="жжжжжжжжжж_2">#N/A</definedName>
    <definedName name="жжжжжжжжжж_3">#N/A</definedName>
    <definedName name="жжжжжжжжжж_7">#N/A</definedName>
    <definedName name="ЗП2">NA()</definedName>
    <definedName name="ЗП3">NA()</definedName>
    <definedName name="ЗП4">NA()</definedName>
    <definedName name="ЗЭС">#N/A</definedName>
    <definedName name="ЗЭС_2">#N/A</definedName>
    <definedName name="ЗЭС_3">#N/A</definedName>
    <definedName name="ЗЭС_7">#N/A</definedName>
    <definedName name="и">#N/A</definedName>
    <definedName name="й">#N/A</definedName>
    <definedName name="и_2">#N/A</definedName>
    <definedName name="й_2">#N/A</definedName>
    <definedName name="и_3">#N/A</definedName>
    <definedName name="й_3">#N/A</definedName>
    <definedName name="и_7">#N/A</definedName>
    <definedName name="й_7">#N/A</definedName>
    <definedName name="ии">#N/A</definedName>
    <definedName name="йй">#N/A</definedName>
    <definedName name="ии_2">#N/A</definedName>
    <definedName name="йй_2">#N/A</definedName>
    <definedName name="ии_3">#N/A</definedName>
    <definedName name="йй_3">#N/A</definedName>
    <definedName name="ии_7">#N/A</definedName>
    <definedName name="йй_7">#N/A</definedName>
    <definedName name="ииииит">#N/A</definedName>
    <definedName name="ииииит_2">#N/A</definedName>
    <definedName name="ииииит_3">#N/A</definedName>
    <definedName name="ииииит_7">#N/A</definedName>
    <definedName name="КвартА">NA()</definedName>
    <definedName name="КвартБ">NA()</definedName>
    <definedName name="КвартВ">NA()</definedName>
    <definedName name="КвартГ">NA()</definedName>
    <definedName name="ке">#N/A</definedName>
    <definedName name="ке_2">#N/A</definedName>
    <definedName name="ке_3">#N/A</definedName>
    <definedName name="ке_7">#N/A</definedName>
    <definedName name="кег">#N/A</definedName>
    <definedName name="кег_2">#N/A</definedName>
    <definedName name="кег_3">#N/A</definedName>
    <definedName name="кег_7">#N/A</definedName>
    <definedName name="кей">#N/A</definedName>
    <definedName name="кей_2">#N/A</definedName>
    <definedName name="кей_3">#N/A</definedName>
    <definedName name="кей_7">#N/A</definedName>
    <definedName name="коэф1">NA()</definedName>
    <definedName name="коэф2">NA()</definedName>
    <definedName name="коэф3">NA()</definedName>
    <definedName name="коэф4">NA()</definedName>
    <definedName name="Лаврова" localSheetId="0">#REF!</definedName>
    <definedName name="Лаврова">#REF!</definedName>
    <definedName name="лирра">#N/A</definedName>
    <definedName name="лирра_2">#N/A</definedName>
    <definedName name="лирра_3">#N/A</definedName>
    <definedName name="лирра_7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>#N/A</definedName>
    <definedName name="лл_2">#N/A</definedName>
    <definedName name="лл_3">#N/A</definedName>
    <definedName name="лл_7">#N/A</definedName>
    <definedName name="лоридо">#N/A</definedName>
    <definedName name="лоридо_2">#N/A</definedName>
    <definedName name="лоридо_3">#N/A</definedName>
    <definedName name="лоридо_7">#N/A</definedName>
    <definedName name="лормрл">#N/A</definedName>
    <definedName name="лормрл_2">#N/A</definedName>
    <definedName name="лормрл_3">#N/A</definedName>
    <definedName name="лормрл_7">#N/A</definedName>
    <definedName name="льэлэ">#N/A</definedName>
    <definedName name="льэлэ_2">#N/A</definedName>
    <definedName name="льэлэ_3">#N/A</definedName>
    <definedName name="льэлэ_7">#N/A</definedName>
    <definedName name="М10_2">#N/A</definedName>
    <definedName name="М10_2_2">#N/A</definedName>
    <definedName name="М10_2_3">#N/A</definedName>
    <definedName name="М10_2_7">#N/A</definedName>
    <definedName name="МесАА">NA()</definedName>
    <definedName name="МесАБ">NA()</definedName>
    <definedName name="МесАВ">NA()</definedName>
    <definedName name="МесБА">NA()</definedName>
    <definedName name="МесББ">NA()</definedName>
    <definedName name="МесБВ">NA()</definedName>
    <definedName name="МесВА">NA()</definedName>
    <definedName name="МесВБ">NA()</definedName>
    <definedName name="МесВВ">NA()</definedName>
    <definedName name="МесяцПо">NA()</definedName>
    <definedName name="МесяцС">NA()</definedName>
    <definedName name="мсчч">#N/A</definedName>
    <definedName name="мсчч_2">#N/A</definedName>
    <definedName name="мсчч_3">#N/A</definedName>
    <definedName name="мсчч_7">#N/A</definedName>
    <definedName name="мым">#N/A</definedName>
    <definedName name="мым_2">#N/A</definedName>
    <definedName name="мым_3">#N/A</definedName>
    <definedName name="мым_7">#N/A</definedName>
    <definedName name="Наименование">NA()</definedName>
    <definedName name="Население">NA()</definedName>
    <definedName name="нп">NA()</definedName>
    <definedName name="_xlnm.Print_Area" localSheetId="0">'Нефтяников 3 (2)'!$A$1:$F$214</definedName>
    <definedName name="оми_2">#N/A</definedName>
    <definedName name="оми_3">#N/A</definedName>
    <definedName name="оми_7">#N/A</definedName>
    <definedName name="Отчет">NA()</definedName>
    <definedName name="пек">#N/A</definedName>
    <definedName name="пек_2">#N/A</definedName>
    <definedName name="пек_3">#N/A</definedName>
    <definedName name="пек_7">#N/A</definedName>
    <definedName name="первый">NA()</definedName>
    <definedName name="ПЗ">#N/A</definedName>
    <definedName name="ПЗ_2">#N/A</definedName>
    <definedName name="ПЗ_3">#N/A</definedName>
    <definedName name="ПЗ_7">#N/A</definedName>
    <definedName name="план">#N/A</definedName>
    <definedName name="план_2">#N/A</definedName>
    <definedName name="план_3">#N/A</definedName>
    <definedName name="план_7">#N/A</definedName>
    <definedName name="ПОКАЗАТЕЛИ_ДОЛГОСР.ПРОГНОЗА">NA()</definedName>
    <definedName name="Поясн">NA()</definedName>
    <definedName name="Поясн12">NA()</definedName>
    <definedName name="пп">#N/A</definedName>
    <definedName name="пп_2">#N/A</definedName>
    <definedName name="пп_3">#N/A</definedName>
    <definedName name="пп_7">#N/A</definedName>
    <definedName name="ппр">#N/A</definedName>
    <definedName name="ппр_2">#N/A</definedName>
    <definedName name="ппр_3">#N/A</definedName>
    <definedName name="ппр_7">#N/A</definedName>
    <definedName name="Приложение">#N/A</definedName>
    <definedName name="Приложение_2">#N/A</definedName>
    <definedName name="Приложение_3">#N/A</definedName>
    <definedName name="Приложение_7">#N/A</definedName>
    <definedName name="ПРиложение3">#N/A</definedName>
    <definedName name="ПРиложение3_2">#N/A</definedName>
    <definedName name="ПРиложение3_3">#N/A</definedName>
    <definedName name="ПРиложение3_7">#N/A</definedName>
    <definedName name="Приложений3">#N/A</definedName>
    <definedName name="Приложений3_2">#N/A</definedName>
    <definedName name="Приложений3_3">#N/A</definedName>
    <definedName name="Приложений3_7">#N/A</definedName>
    <definedName name="пром.">#N/A</definedName>
    <definedName name="пром._2">#N/A</definedName>
    <definedName name="пром._3">#N/A</definedName>
    <definedName name="пром._7">#N/A</definedName>
    <definedName name="проч">#N/A</definedName>
    <definedName name="проч.расх">#N/A</definedName>
    <definedName name="проч.расх_2">#N/A</definedName>
    <definedName name="проч.расх_3">#N/A</definedName>
    <definedName name="проч.расх_7">#N/A</definedName>
    <definedName name="проч_2">#N/A</definedName>
    <definedName name="проч_3">#N/A</definedName>
    <definedName name="проч_7">#N/A</definedName>
    <definedName name="Прочие_электроэнергии">NA()</definedName>
    <definedName name="ПЭ">NA()</definedName>
    <definedName name="рам">#N/A</definedName>
    <definedName name="рам_2">#N/A</definedName>
    <definedName name="рам_3">#N/A</definedName>
    <definedName name="рам_7">#N/A</definedName>
    <definedName name="расх">#N/A</definedName>
    <definedName name="расх_2">#N/A</definedName>
    <definedName name="расх_3">#N/A</definedName>
    <definedName name="расх_7">#N/A</definedName>
    <definedName name="Расшифроки2">#N/A</definedName>
    <definedName name="Расшифроки2_2">#N/A</definedName>
    <definedName name="Расшифроки2_3">#N/A</definedName>
    <definedName name="Расшифроки2_7">#N/A</definedName>
    <definedName name="РГК">NA()</definedName>
    <definedName name="РГРЭС">#N/A</definedName>
    <definedName name="РГРЭС_2">#N/A</definedName>
    <definedName name="РГРЭС_3">#N/A</definedName>
    <definedName name="РГРЭС_7">#N/A</definedName>
    <definedName name="рем">#N/A</definedName>
    <definedName name="рем_2">#N/A</definedName>
    <definedName name="рем_3">#N/A</definedName>
    <definedName name="рем_7">#N/A</definedName>
    <definedName name="рпддд">#N/A</definedName>
    <definedName name="рпддд_2">#N/A</definedName>
    <definedName name="рпддд_3">#N/A</definedName>
    <definedName name="рпддд_7">#N/A</definedName>
    <definedName name="рпипо">#N/A</definedName>
    <definedName name="рпипо_2">#N/A</definedName>
    <definedName name="рпипо_3">#N/A</definedName>
    <definedName name="рпипо_7">#N/A</definedName>
    <definedName name="рр">#N/A</definedName>
    <definedName name="рр_2">#N/A</definedName>
    <definedName name="рр_3">#N/A</definedName>
    <definedName name="рр_7">#N/A</definedName>
    <definedName name="с">#N/A</definedName>
    <definedName name="с_2">#N/A</definedName>
    <definedName name="с_3">#N/A</definedName>
    <definedName name="с_7">#N/A</definedName>
    <definedName name="с70000">NA()</definedName>
    <definedName name="сель">#N/A</definedName>
    <definedName name="сель_2">#N/A</definedName>
    <definedName name="сель_3">#N/A</definedName>
    <definedName name="сель_7">#N/A</definedName>
    <definedName name="сельск.хоз">#N/A</definedName>
    <definedName name="сельск.хоз_2">#N/A</definedName>
    <definedName name="сельск.хоз_3">#N/A</definedName>
    <definedName name="сельск.хоз_7">#N/A</definedName>
    <definedName name="смета">#N/A</definedName>
    <definedName name="смета_2">#N/A</definedName>
    <definedName name="смета_3">#N/A</definedName>
    <definedName name="смета_7">#N/A</definedName>
    <definedName name="сс">#N/A</definedName>
    <definedName name="сс_2">#N/A</definedName>
    <definedName name="сс_3">#N/A</definedName>
    <definedName name="сс_7">#N/A</definedName>
    <definedName name="сссс">#N/A</definedName>
    <definedName name="сссс_2">#N/A</definedName>
    <definedName name="сссс_3">#N/A</definedName>
    <definedName name="сссс_7">#N/A</definedName>
    <definedName name="ссы">#N/A</definedName>
    <definedName name="ссы_2">#N/A</definedName>
    <definedName name="ссы_3">#N/A</definedName>
    <definedName name="ссы_7">#N/A</definedName>
    <definedName name="т">#N/A</definedName>
    <definedName name="т_2">#N/A</definedName>
    <definedName name="т_3">#N/A</definedName>
    <definedName name="т_7">#N/A</definedName>
    <definedName name="Т12_4мес">#N/A</definedName>
    <definedName name="Т12_4мес_2">#N/A</definedName>
    <definedName name="Т12_4мес_3">#N/A</definedName>
    <definedName name="Т12_4мес_7">#N/A</definedName>
    <definedName name="т2.3.10">#N/A</definedName>
    <definedName name="т2.3.10_2">#N/A</definedName>
    <definedName name="т2.3.10_3">#N/A</definedName>
    <definedName name="т2.3.10_7">#N/A</definedName>
    <definedName name="тов">#N/A</definedName>
    <definedName name="тов_2">#N/A</definedName>
    <definedName name="тов_3">#N/A</definedName>
    <definedName name="тов_7">#N/A</definedName>
    <definedName name="третий">NA()</definedName>
    <definedName name="три">#N/A</definedName>
    <definedName name="три_2">#N/A</definedName>
    <definedName name="три_3">#N/A</definedName>
    <definedName name="три_7">#N/A</definedName>
    <definedName name="у">#N/A</definedName>
    <definedName name="у_2">#N/A</definedName>
    <definedName name="у_3">#N/A</definedName>
    <definedName name="у_7">#N/A</definedName>
    <definedName name="УГОЛЬ">NA()</definedName>
    <definedName name="ук">#N/A</definedName>
    <definedName name="ук_2">#N/A</definedName>
    <definedName name="ук_3">#N/A</definedName>
    <definedName name="ук_7">#N/A</definedName>
    <definedName name="укмуеи">#N/A</definedName>
    <definedName name="укмуеи_2">#N/A</definedName>
    <definedName name="укмуеи_3">#N/A</definedName>
    <definedName name="укмуеи_7">#N/A</definedName>
    <definedName name="уку">#N/A</definedName>
    <definedName name="уку_2">#N/A</definedName>
    <definedName name="уку_3">#N/A</definedName>
    <definedName name="уку_7">#N/A</definedName>
    <definedName name="уу">#N/A</definedName>
    <definedName name="уу_2">#N/A</definedName>
    <definedName name="уу_3">#N/A</definedName>
    <definedName name="уу_7">#N/A</definedName>
    <definedName name="ууууу">#N/A</definedName>
    <definedName name="ууууу_2">#N/A</definedName>
    <definedName name="ууууу_3">#N/A</definedName>
    <definedName name="ууууу_7">#N/A</definedName>
    <definedName name="УФ">#N/A</definedName>
    <definedName name="УФ_2">#N/A</definedName>
    <definedName name="УФ_3">#N/A</definedName>
    <definedName name="УФ_7">#N/A</definedName>
    <definedName name="уыыыф">#N/A</definedName>
    <definedName name="уыыыф_2">#N/A</definedName>
    <definedName name="уыыыф_3">#N/A</definedName>
    <definedName name="уыыыф_7">#N/A</definedName>
    <definedName name="ф30">NA()</definedName>
    <definedName name="фф">#N/A</definedName>
    <definedName name="фф_2">#N/A</definedName>
    <definedName name="фф_3">#N/A</definedName>
    <definedName name="фф_7">#N/A</definedName>
    <definedName name="ффф">#N/A</definedName>
    <definedName name="ффф_2">#N/A</definedName>
    <definedName name="ффф_3">#N/A</definedName>
    <definedName name="ффф_7">#N/A</definedName>
    <definedName name="фффф">#N/A</definedName>
    <definedName name="фффф_2">#N/A</definedName>
    <definedName name="фффф_3">#N/A</definedName>
    <definedName name="фффф_7">#N/A</definedName>
    <definedName name="хххххххххххххх">#N/A</definedName>
    <definedName name="хххххххххххххх_2">#N/A</definedName>
    <definedName name="хххххххххххххх_3">#N/A</definedName>
    <definedName name="хххххххххххххх_7">#N/A</definedName>
    <definedName name="ц">#N/A</definedName>
    <definedName name="ц_2">#N/A</definedName>
    <definedName name="ц_3">#N/A</definedName>
    <definedName name="ц_7">#N/A</definedName>
    <definedName name="цу">#N/A</definedName>
    <definedName name="цу_2">#N/A</definedName>
    <definedName name="цу_3">#N/A</definedName>
    <definedName name="цу_7">#N/A</definedName>
    <definedName name="цуа">#N/A</definedName>
    <definedName name="цуа_2">#N/A</definedName>
    <definedName name="цуа_3">#N/A</definedName>
    <definedName name="цуа_7">#N/A</definedName>
    <definedName name="цууу">#N/A</definedName>
    <definedName name="цууу_2">#N/A</definedName>
    <definedName name="цууу_3">#N/A</definedName>
    <definedName name="цууу_7">#N/A</definedName>
    <definedName name="ццуу">#N/A</definedName>
    <definedName name="ццуу_2">#N/A</definedName>
    <definedName name="ццуу_3">#N/A</definedName>
    <definedName name="ццуу_7">#N/A</definedName>
    <definedName name="четвертый">NA()</definedName>
    <definedName name="ччч">#N/A</definedName>
    <definedName name="ччч_2">#N/A</definedName>
    <definedName name="ччч_3">#N/A</definedName>
    <definedName name="ччч_7">#N/A</definedName>
    <definedName name="шш">#N/A</definedName>
    <definedName name="шш_2">#N/A</definedName>
    <definedName name="шш_3">#N/A</definedName>
    <definedName name="шш_7">#N/A</definedName>
    <definedName name="шшшш">#N/A</definedName>
    <definedName name="шшшш_2">#N/A</definedName>
    <definedName name="шшшш_3">#N/A</definedName>
    <definedName name="шшшш_7">#N/A</definedName>
    <definedName name="ыауе">#N/A</definedName>
    <definedName name="ыауе_2">#N/A</definedName>
    <definedName name="ыауе_3">#N/A</definedName>
    <definedName name="ыауе_7">#N/A</definedName>
    <definedName name="ыв">#N/A</definedName>
    <definedName name="ыв_2">#N/A</definedName>
    <definedName name="ыв_3">#N/A</definedName>
    <definedName name="ыв_7">#N/A</definedName>
    <definedName name="ывввввв">#N/A</definedName>
    <definedName name="ывввввв_2">#N/A</definedName>
    <definedName name="ывввввв_3">#N/A</definedName>
    <definedName name="ывввввв_7">#N/A</definedName>
    <definedName name="ывы">#N/A</definedName>
    <definedName name="ывы_2">#N/A</definedName>
    <definedName name="ывы_3">#N/A</definedName>
    <definedName name="ывы_7">#N/A</definedName>
    <definedName name="ыццццц">#N/A</definedName>
    <definedName name="ыццццц_2">#N/A</definedName>
    <definedName name="ыццццц_3">#N/A</definedName>
    <definedName name="ыццццц_7">#N/A</definedName>
    <definedName name="ыыыы">#N/A</definedName>
    <definedName name="ыыыы_2">#N/A</definedName>
    <definedName name="ыыыы_3">#N/A</definedName>
    <definedName name="ыыыы_7">#N/A</definedName>
    <definedName name="ыыыыыы">#N/A</definedName>
    <definedName name="ыыыыыы_2">#N/A</definedName>
    <definedName name="ыыыыыы_3">#N/A</definedName>
    <definedName name="ыыыыыы_7">#N/A</definedName>
    <definedName name="яяяяяяя">#N/A</definedName>
    <definedName name="яяяяяяя_2">#N/A</definedName>
    <definedName name="яяяяяяя_3">#N/A</definedName>
    <definedName name="яяяяяяя_7">#N/A</definedName>
  </definedNames>
  <calcPr calcId="144525"/>
</workbook>
</file>

<file path=xl/calcChain.xml><?xml version="1.0" encoding="utf-8"?>
<calcChain xmlns="http://schemas.openxmlformats.org/spreadsheetml/2006/main">
  <c r="E168" i="35" l="1"/>
  <c r="E151" i="35" s="1"/>
  <c r="E109" i="35" s="1"/>
  <c r="E152" i="35"/>
  <c r="E184" i="35"/>
  <c r="E110" i="35"/>
  <c r="E59" i="35"/>
  <c r="E56" i="35" s="1"/>
  <c r="E198" i="35"/>
  <c r="E195" i="35"/>
  <c r="E206" i="35" s="1"/>
  <c r="D111" i="35"/>
  <c r="C111" i="35"/>
  <c r="E92" i="35"/>
  <c r="E85" i="35"/>
  <c r="E72" i="35"/>
  <c r="E70" i="35" s="1"/>
  <c r="E50" i="35"/>
  <c r="E40" i="35"/>
  <c r="E32" i="35"/>
  <c r="D27" i="35"/>
  <c r="D26" i="35"/>
  <c r="D22" i="35"/>
  <c r="E12" i="35"/>
  <c r="E11" i="35" s="1"/>
  <c r="E55" i="35" l="1"/>
  <c r="E49" i="35" s="1"/>
  <c r="E204" i="35" s="1"/>
  <c r="E208" i="35" s="1"/>
</calcChain>
</file>

<file path=xl/sharedStrings.xml><?xml version="1.0" encoding="utf-8"?>
<sst xmlns="http://schemas.openxmlformats.org/spreadsheetml/2006/main" count="383" uniqueCount="287">
  <si>
    <t>Перечень набора работ и услуг по содержанию и ремонту (за исключением планового текущего и капитального ремонтов) общего имущества в многоквартирном доме, периодичность их выполнения и оказания, а также размер их финансирования (в соответствии с Пост. Правительства от 3 апреля 2013г. № 290 «О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выполнения», Пост.Правительства РФ от 15.05.2013 N 416 «О порядке осуществления деятельности по управлению многоквартирными домами»)</t>
  </si>
  <si>
    <t>№ п.п.</t>
  </si>
  <si>
    <t>Наименование работ и услуг</t>
  </si>
  <si>
    <t>Периодичность выполнения работ, услуг</t>
  </si>
  <si>
    <t>единица          измерения</t>
  </si>
  <si>
    <t>Справочно значение на выполнение работы/услуги в месяц, руб. с м.кв. общей площади МКД</t>
  </si>
  <si>
    <t>I.</t>
  </si>
  <si>
    <t>Работы, необходимые для надлежащего содержания несущих конструкций (фундаментов, стен, колонн и столбов, перекрытий и покрытий, балок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</si>
  <si>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</si>
  <si>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Проведение технических осмотров строительных конструкций и конструктивных элементов МКД</t>
  </si>
  <si>
    <t>Осмотр территории вокруг здания и фундамента</t>
  </si>
  <si>
    <t>2 раза в год</t>
  </si>
  <si>
    <t>на 1000 кв.м. общей площади МКД</t>
  </si>
  <si>
    <t>Технический осмотр каменных конструкций</t>
  </si>
  <si>
    <t xml:space="preserve">Технический осмотр кровли </t>
  </si>
  <si>
    <t xml:space="preserve">на 1000 кв.м. осматриваемой поверхности </t>
  </si>
  <si>
    <t>категорийность по материалу кровельного покрытия:</t>
  </si>
  <si>
    <t xml:space="preserve"> - стальная кровля</t>
  </si>
  <si>
    <t xml:space="preserve"> - мягкая кровля</t>
  </si>
  <si>
    <t xml:space="preserve"> - кровля из штучных материалов (асбоцементные листы)</t>
  </si>
  <si>
    <t>Технический осмотр деревянной конструкции крыши</t>
  </si>
  <si>
    <t xml:space="preserve">на 100 кв.м. осматриваемой площади </t>
  </si>
  <si>
    <t>Технический осмотр заполнения дверных и оконных проемов</t>
  </si>
  <si>
    <t>на 100 кв.м. осматриваемой площади дверных и оконных проемов</t>
  </si>
  <si>
    <t>Технический осмотр  перекрытий, пола, стен</t>
  </si>
  <si>
    <t xml:space="preserve"> - перекрытия</t>
  </si>
  <si>
    <t xml:space="preserve"> - стены</t>
  </si>
  <si>
    <t xml:space="preserve"> - полы</t>
  </si>
  <si>
    <t>Технический осмотр внутренней и наружной штукатурки, облицовки стен</t>
  </si>
  <si>
    <t>Технический осмотр внутренней и наружной окраски</t>
  </si>
  <si>
    <t>1.2.</t>
  </si>
  <si>
    <t>Содержание организованного водоотвода</t>
  </si>
  <si>
    <t>1 раз в год</t>
  </si>
  <si>
    <t>на 1 м труб</t>
  </si>
  <si>
    <t xml:space="preserve"> - технический осмотр организованного водоотвода</t>
  </si>
  <si>
    <t xml:space="preserve"> - прочистка водоприемных воронок внутреннего и наружного водостока от загрязнения</t>
  </si>
  <si>
    <t xml:space="preserve"> - укрепление водосточных труб, колен и воронок</t>
  </si>
  <si>
    <t>1.3.</t>
  </si>
  <si>
    <t>Укрепление и ремонт конструктивных элементов МКД, в том числе при подготовке к сезонной эксплуатации</t>
  </si>
  <si>
    <t>на 1 кв.м. общей площади помещений</t>
  </si>
  <si>
    <t xml:space="preserve"> - замена разбитых стекол окон и дверей в помещениях общего пользования</t>
  </si>
  <si>
    <t xml:space="preserve"> - ремонт и укрепление  входных дверей в помещениях общего пользования</t>
  </si>
  <si>
    <t xml:space="preserve"> - ремонт и укрепление оконных блоков в помещениях общего пользования</t>
  </si>
  <si>
    <t xml:space="preserve"> - проверка состояния и ремонт продухов в цоколях зданий</t>
  </si>
  <si>
    <t xml:space="preserve"> - ремонт просевшей отмостки</t>
  </si>
  <si>
    <t xml:space="preserve"> - осушение подвалов</t>
  </si>
  <si>
    <t xml:space="preserve"> - изготовление новых или ремонт существующих ходовых досок и переходных мостиков на чердаках</t>
  </si>
  <si>
    <t xml:space="preserve"> Устранение неисправностей при выполнении внепланового (непредвиденного) текущего ремонта строительных конструкций жилых домов (восстановительные работы)</t>
  </si>
  <si>
    <t>по мере необходимости</t>
  </si>
  <si>
    <t>на 1 м.кв. общей площади</t>
  </si>
  <si>
    <t>Кровля (протечки в отдельных местах кровли; повреждения системы организованного водоотвода)</t>
  </si>
  <si>
    <t>Фундаменты.Стены (устранение повреждений фундаментов, восстановление (ремонт) отмостки, утрата связи отдельных кирпичей с кладкой наружных стен, угрожающая их выпадением; неплотность в дымоходах и  газоходах и сопряжения их с печами, ремонт межпанельных швов)</t>
  </si>
  <si>
    <t>Балконы. Выявление нарушений и эксплуатационных качеств несущих конструкций, элементов металлических ограждений на балконах, контроль состояния и восстановление отдельных элементов балконов.</t>
  </si>
  <si>
    <t>Оконные  и дверные заполнения (разбитые стекла и сорванные створки оконных переплетов, форточек, балконных дверных полотен, дверные  заполнения)</t>
  </si>
  <si>
    <t>Внутренняя и наружная отделка (отслоение штукатурки потолка или верхней части стены,  угрожающее ее обрушению; нарушение связи наружной  облицовки, а также лепных изделий, установленных на фасадах со стенами)</t>
  </si>
  <si>
    <t>Входная группа (крыльцо, козырек: ремонт поверхностей)</t>
  </si>
  <si>
    <t>Полы (ремонт отдельных участков бетонных полов)</t>
  </si>
  <si>
    <t>II.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</si>
  <si>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</si>
  <si>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</si>
  <si>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Содержание систем вентиляции и дымоудаления</t>
  </si>
  <si>
    <t xml:space="preserve"> - проверка наличия тяги в дымоходах</t>
  </si>
  <si>
    <t>4 раза в год</t>
  </si>
  <si>
    <t>на 1 дымоход</t>
  </si>
  <si>
    <t xml:space="preserve"> - проверка наличия тяги в вентиляционных каналах</t>
  </si>
  <si>
    <t>3 раза в год</t>
  </si>
  <si>
    <t>на 1 вентканал</t>
  </si>
  <si>
    <t xml:space="preserve"> - проверка исправности канализационных вытяжек</t>
  </si>
  <si>
    <t xml:space="preserve"> 1 раз в год</t>
  </si>
  <si>
    <t>на 1 канализационную вытяжку</t>
  </si>
  <si>
    <t xml:space="preserve"> - утепление и прочистка дымовентиляционных каналов</t>
  </si>
  <si>
    <t>на 1м дымомовентиляционного канала</t>
  </si>
  <si>
    <t>2.2.</t>
  </si>
  <si>
    <t>Содержание систем водоснабжения (холодного и горячего), отопления и водоотведения в многоквартирных домах</t>
  </si>
  <si>
    <t xml:space="preserve"> - 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</si>
  <si>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</si>
  <si>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Осмотр системы центрального отопления внутри помещений: проверка состояния трубопровода, отопительных приборов, регулировочной и запорной арматуры</t>
  </si>
  <si>
    <t>общие осмотры 2 раза в год</t>
  </si>
  <si>
    <t>Осмотр системы центрального отопления  подвальных помещений: проверка состояния регулирующих кранов и вентилей, задвижек, запорной арматуры, проверка состояния креплений, подвесок и прокладок-подставок для магистрального трубопровода, теплоизоляции</t>
  </si>
  <si>
    <t>общие осмотры 2 раза в год; частичные осмотры 2 раза в год</t>
  </si>
  <si>
    <t>Устранение незначительных неисправностей в системах центрального отопления:</t>
  </si>
  <si>
    <t xml:space="preserve">по мере необходимости </t>
  </si>
  <si>
    <t xml:space="preserve"> - регулировка трехходовых и пробковых кранов, вентилей и задвижек в технических подпольях</t>
  </si>
  <si>
    <t xml:space="preserve"> - регулировка и набивка сальников</t>
  </si>
  <si>
    <t xml:space="preserve"> - мелкий ремонт теплоизоляции</t>
  </si>
  <si>
    <t xml:space="preserve"> - очистка от накипи запорной арматуры</t>
  </si>
  <si>
    <t xml:space="preserve"> - устранение течи в трубопроводах, приборах и арматуре</t>
  </si>
  <si>
    <t xml:space="preserve"> - разборка, осмотр и очистка грязевиков воздухосборников, вантозов, компенсаторов, регулирующих кранов, вентилей, задвижек</t>
  </si>
  <si>
    <t xml:space="preserve"> - замена участков труб до 2м, регулировка запорной арматуры</t>
  </si>
  <si>
    <t xml:space="preserve"> - ликвидация воздушных пробок в радиаторах и стояках и др.</t>
  </si>
  <si>
    <t>Эксплуатация, техническое обслуживание, поверка и ремонт общедомовых (коллективных) приборов учета</t>
  </si>
  <si>
    <t>снятие показаний ежемесячно, поверка по графику, ремонт по мере необходимости</t>
  </si>
  <si>
    <t>на 1 прибор учета</t>
  </si>
  <si>
    <t>Проведение технических осмотров и устранение в ходе осмотров незначительных неисправностей в системах водопровода и канализации</t>
  </si>
  <si>
    <t>Холодное водоснабжение</t>
  </si>
  <si>
    <t>Проверка исправности водоразборных кранов, смесителей, запорной арматуры,  санитарно - технических  приборов. Проверка состояния креплений на магистральных водопроводах, раструбов канализационных труб, сифонов</t>
  </si>
  <si>
    <t>Устранение незначительных неисправностей:</t>
  </si>
  <si>
    <t xml:space="preserve"> - смена прокладок и набивка сальников в водопроводных и вентильных кранов в технических подпольях</t>
  </si>
  <si>
    <t xml:space="preserve"> - уплотнение сгонов</t>
  </si>
  <si>
    <t xml:space="preserve"> - временная заделка свищей и трещин на внутренних трубопроводах и стояках и др.</t>
  </si>
  <si>
    <t>Горячее водоснабжение</t>
  </si>
  <si>
    <t>Водоотведение</t>
  </si>
  <si>
    <t>Проверка исправности санитарно - технических  приборов. Проверка состояния креплений на магистральных трубопроводах, раструбов канализационных труб и пр.</t>
  </si>
  <si>
    <t xml:space="preserve"> - подчеканка раструбов канализационных труб</t>
  </si>
  <si>
    <t xml:space="preserve"> - очистка канализационной сети (внутренней, дворовой в границах придомовой территории - до колодца) и др.</t>
  </si>
  <si>
    <t>2.3.</t>
  </si>
  <si>
    <t>Обслуживание, проведение технических осмотров и устранение незначительных неисправностей подпиточных насосов, входящих в состав общего имущества МКД</t>
  </si>
  <si>
    <t xml:space="preserve">периодические осмотры - 1 раз в месяц); устранение мелких неисправностей и повреждений - по мере необходимости </t>
  </si>
  <si>
    <t>1 насос</t>
  </si>
  <si>
    <t>2.4.</t>
  </si>
  <si>
    <t xml:space="preserve">1 раз в год </t>
  </si>
  <si>
    <t>Проведение технических осмотров и устранение незначительных неисправностей в системах электрооборудования</t>
  </si>
  <si>
    <t>1 раз в три года</t>
  </si>
  <si>
    <t xml:space="preserve"> - проверка наличия цепи между заземлителями и заземленными элементами</t>
  </si>
  <si>
    <t xml:space="preserve"> - проверка выключателей</t>
  </si>
  <si>
    <t xml:space="preserve"> - проверка защитного автоматического отключения питания</t>
  </si>
  <si>
    <t xml:space="preserve"> - замеры сопротивления изоляции проводов</t>
  </si>
  <si>
    <t>Проведение технических осмотров и устранение в ходе осмотров незначительных неисправностей внутридомовой системы электроснабжения:</t>
  </si>
  <si>
    <t>на 1 м.кв.общей площади</t>
  </si>
  <si>
    <t>Проверка состояния линий электрический сетей и арматуры, групповых распределительных и предохранительных щитов и переходных коробок, силовых установок</t>
  </si>
  <si>
    <t>Устранение незначительных неисправностей электротехнических устройств:</t>
  </si>
  <si>
    <t>по мере необходимости в ходе и по результатам проведения осмотров</t>
  </si>
  <si>
    <t xml:space="preserve"> - мелкий ремонт электропроводки</t>
  </si>
  <si>
    <t xml:space="preserve"> - смена светильников, выключателей, патронов</t>
  </si>
  <si>
    <t xml:space="preserve"> - ремонт групповых щитков на лестничной клетке </t>
  </si>
  <si>
    <t xml:space="preserve"> - ремонт силового предохранительного шкафа</t>
  </si>
  <si>
    <t xml:space="preserve"> - закрытие на замки групповых щитков и распределительных шкафов и др.</t>
  </si>
  <si>
    <t xml:space="preserve">Смена ламп накаливания на лестничных площадках, над входом в подъезд </t>
  </si>
  <si>
    <t>1 раз в квартал</t>
  </si>
  <si>
    <t>2.6.</t>
  </si>
  <si>
    <t>Техническое обслуживание внутридомового газового оборудования и аварийно-диспетчерское обеспечение в местах общего пользования</t>
  </si>
  <si>
    <t>в течение года в соответствии с набором работ и периодичностью, предусмотренными специализированной организацией: выполнение работ по техническому обслуживанию согласно графика с периодичностью 1 раз в год, АДО - круглосуточно</t>
  </si>
  <si>
    <t>на 1м.кв.общей площади помещений</t>
  </si>
  <si>
    <t>III.</t>
  </si>
  <si>
    <t>Работы  и услуги по содержанию иного общего имущества в многоквартирном доме</t>
  </si>
  <si>
    <t>3.1.</t>
  </si>
  <si>
    <t>Содержание помещений общего пользования</t>
  </si>
  <si>
    <t xml:space="preserve">Влажное подметание лестничных площадок и маршей МКД </t>
  </si>
  <si>
    <t>нижние два этажа 5 раз в неделю,выше 2-го этажа 1 раз в неделю</t>
  </si>
  <si>
    <t>на 1 кв.м. убираемой площади (лестничные площадки и марши)</t>
  </si>
  <si>
    <t>категорийность по этажности:</t>
  </si>
  <si>
    <t>1-2-х этажные дома</t>
  </si>
  <si>
    <t>3-х этажные дома</t>
  </si>
  <si>
    <t>4-х этажные дома</t>
  </si>
  <si>
    <t>5-ти этажные дома</t>
  </si>
  <si>
    <t>6-ти этажные дома</t>
  </si>
  <si>
    <t xml:space="preserve">Мытье лестничных площадок и маршей МКД </t>
  </si>
  <si>
    <t>1 раз в месяц</t>
  </si>
  <si>
    <t>Обметание пыли с потолков</t>
  </si>
  <si>
    <t xml:space="preserve"> 2 раза в год</t>
  </si>
  <si>
    <t>на 1 кв.м. убираемой площади (S потолков)</t>
  </si>
  <si>
    <t>Мытье окон</t>
  </si>
  <si>
    <t>на 1 кв.м. площади окна с двух сторон</t>
  </si>
  <si>
    <t>категорийность по доступности выполнения работы:</t>
  </si>
  <si>
    <t xml:space="preserve"> - окна, легкодоступные для работы</t>
  </si>
  <si>
    <t xml:space="preserve"> - окна, труднодоступные для работы</t>
  </si>
  <si>
    <t>Влажная протирка элементов лестничных клеток жилых домов:</t>
  </si>
  <si>
    <t xml:space="preserve">   - стены, окрашенные масляной краской; </t>
  </si>
  <si>
    <t>на 1 кв.м. убираемой площади</t>
  </si>
  <si>
    <t xml:space="preserve">   - двери общего пользования;</t>
  </si>
  <si>
    <t xml:space="preserve">   - подоконники;</t>
  </si>
  <si>
    <t xml:space="preserve">   - оконные ограждения</t>
  </si>
  <si>
    <t xml:space="preserve">   - чердачные лестницы</t>
  </si>
  <si>
    <t xml:space="preserve">   - отопительные приборы (радиаторы) </t>
  </si>
  <si>
    <t xml:space="preserve">   - почтовые ящики</t>
  </si>
  <si>
    <t xml:space="preserve">   - шкафы для электрощитков</t>
  </si>
  <si>
    <t xml:space="preserve">   - плафоны</t>
  </si>
  <si>
    <t>на 1 плафон</t>
  </si>
  <si>
    <t>Очистка чердачного и подвального помещений от мусора. Закрытие чердаков, подвалов на замки или другие запирающие устройства.</t>
  </si>
  <si>
    <t>очистка от мусора 1 раз в год, закрытие на замки по мере необходимости</t>
  </si>
  <si>
    <t>Очистка кровли от мусора, сбрасывание снега с крыш, сбивание сосулек</t>
  </si>
  <si>
    <t>очистка от мусора 2 раза в год</t>
  </si>
  <si>
    <t xml:space="preserve">на 1 кв.м. убираемой площади </t>
  </si>
  <si>
    <t xml:space="preserve"> - очистка от мусора</t>
  </si>
  <si>
    <t xml:space="preserve"> - кровля мягкая</t>
  </si>
  <si>
    <t xml:space="preserve"> - кровля шиферная, металлическая</t>
  </si>
  <si>
    <t xml:space="preserve"> - сбрасывание снега с крыш, сбивание сосулек</t>
  </si>
  <si>
    <t>очистка от снега, сбивание сосулек по мере необходимости</t>
  </si>
  <si>
    <t>3.2.</t>
  </si>
  <si>
    <t>Уборка земельного участка, входящего в состав общего имущества в многоквартирном доме</t>
  </si>
  <si>
    <t>В весенне-летний период:</t>
  </si>
  <si>
    <t>Подметание земельного участка:</t>
  </si>
  <si>
    <t>на 1 кв.м. убираемой площади с соответствующим покрытием</t>
  </si>
  <si>
    <t xml:space="preserve"> - с усовершенствованным покрытием (асфальтобетонные, брусчатые)</t>
  </si>
  <si>
    <t>5 раз в неделю</t>
  </si>
  <si>
    <t xml:space="preserve"> - с неусовершенствованным покрытием (щебеночные, булыжные)</t>
  </si>
  <si>
    <t xml:space="preserve"> -  территории без покрытий</t>
  </si>
  <si>
    <t>Уборка газона (зеленой зоны)</t>
  </si>
  <si>
    <t>Выкашивание травы</t>
  </si>
  <si>
    <t>2 раза в сезон</t>
  </si>
  <si>
    <t>на 1 кв.м. площади газонов</t>
  </si>
  <si>
    <t>Поливка газонов, зеленых насаждений</t>
  </si>
  <si>
    <t>по мере необходимости в период с мая по октябрь</t>
  </si>
  <si>
    <t>на 1 кв.м. поливаемой площади</t>
  </si>
  <si>
    <t>Вырезка сухих веток</t>
  </si>
  <si>
    <t>на 1 дерево</t>
  </si>
  <si>
    <t>на 1 кв.м.общей площади</t>
  </si>
  <si>
    <t>Омоложение кустарников</t>
  </si>
  <si>
    <t>на 10 кустов</t>
  </si>
  <si>
    <t>Валка, обрезка деревьев</t>
  </si>
  <si>
    <t>Протирка указателей</t>
  </si>
  <si>
    <t>на 1 указатель</t>
  </si>
  <si>
    <t>Промывка урн</t>
  </si>
  <si>
    <t>на 1 урну</t>
  </si>
  <si>
    <t>В осенне-зимний период:</t>
  </si>
  <si>
    <t>Уборка территории домовладения с усовершенствованными покрытиями</t>
  </si>
  <si>
    <t xml:space="preserve">подметание территории при отсутствии снегопада: через 3 суток </t>
  </si>
  <si>
    <t>очистка территории от уплотненного снега: по мере необходимости</t>
  </si>
  <si>
    <t>сдвижка и пометание снега при снегопаде: по мере необходимости</t>
  </si>
  <si>
    <t>Уборка территории домовладения с неусовершенствованными покрытиями</t>
  </si>
  <si>
    <t>Уборка территории домовладения без покрытий</t>
  </si>
  <si>
    <t xml:space="preserve">подметание территории при отсутствии снегопада: через 3суток </t>
  </si>
  <si>
    <t>Посыпка территории песком или смесью песка с хлоридами</t>
  </si>
  <si>
    <t>Круглогодично:</t>
  </si>
  <si>
    <t>Очистка урн от мусора</t>
  </si>
  <si>
    <t>1 раз в два дня</t>
  </si>
  <si>
    <t>Уход за бетонными ступенями и площадками перед входом в подъезд (подметание ступеней и площадок; сметание снега со ступеней и площадок)</t>
  </si>
  <si>
    <t>на 1 кв.м. ступеней</t>
  </si>
  <si>
    <t>3.3.</t>
  </si>
  <si>
    <t>Аварийно-диспетчерское обслуживание систем отопления, водоснабжения, водоотведения, электроснабжения</t>
  </si>
  <si>
    <t>круглосуточно</t>
  </si>
  <si>
    <t>3.4.</t>
  </si>
  <si>
    <t>Дератизация в местах общего пользования</t>
  </si>
  <si>
    <t>обработка помещений: 2 раза в год</t>
  </si>
  <si>
    <t>на 1 кв.м. обрабатываемой площади</t>
  </si>
  <si>
    <t>3.5.</t>
  </si>
  <si>
    <t>Дезинсекция в местах общего пользования</t>
  </si>
  <si>
    <t>обработка подвальных помещений: 1 раз в год</t>
  </si>
  <si>
    <t>3.6.</t>
  </si>
  <si>
    <t>Демеркуризация ртутьсодержащих ламп</t>
  </si>
  <si>
    <t>3.7.</t>
  </si>
  <si>
    <t>Содержание объектов внешнего благоустройства (малых форм)</t>
  </si>
  <si>
    <t>по мере необходимости, в том числе при подготовке к весенне-летнему сезону</t>
  </si>
  <si>
    <t>3.8.</t>
  </si>
  <si>
    <t xml:space="preserve">Огнезащитная обработка </t>
  </si>
  <si>
    <t>на 100 м.кв. обрабатываемой поверхнисти</t>
  </si>
  <si>
    <t>IV</t>
  </si>
  <si>
    <t>Текущий ремонт общего имущества в многоквартирном доме</t>
  </si>
  <si>
    <t>Стоимость данной составляющей определяется по конкретному многоквартирному дому исходя из принятых на рассматриваемый период собствениками помещений видов и объемов работ, а также размер их финансированияв порядке установленном законодательством.</t>
  </si>
  <si>
    <t xml:space="preserve">Работы  по ремонту общего имущества в многоквартирном доме </t>
  </si>
  <si>
    <t>согласно предложения Управляющей организацией по текущему ремонту общего имущества в многоквартирном доме на 2015 год</t>
  </si>
  <si>
    <t>Стоимость выполнения ремонтных работ определена исходя из видов и объемов ремонтов, соглано сметно-нормативной документации в действующих ценах</t>
  </si>
  <si>
    <t>в том числе по КЭ, ВДИО</t>
  </si>
  <si>
    <t>Текущий ремонт системы водоснабжения</t>
  </si>
  <si>
    <t>Текущий ремонт системы водоотведения</t>
  </si>
  <si>
    <t>Текущий ремонт системы электроснабжения</t>
  </si>
  <si>
    <t>Управление многоквартирным домом</t>
  </si>
  <si>
    <t>4.1.</t>
  </si>
  <si>
    <t xml:space="preserve">Функции, непосредственно связанные с управлением многоквартирным домом </t>
  </si>
  <si>
    <t>постоянно</t>
  </si>
  <si>
    <t>на 1м.кв. общей площади помещений</t>
  </si>
  <si>
    <t>4.2.</t>
  </si>
  <si>
    <t>Функции, связанные с организацией начисления, сбора, перерасчета платежей за жилищно-коммунальные услуги</t>
  </si>
  <si>
    <t>Составляющие платы за содержание и ремонт жилого помещения</t>
  </si>
  <si>
    <t>Стоимость набора работ и услуг по содержанию и ремонту общего имущества в многоквартирном доме</t>
  </si>
  <si>
    <t>Стоимость работ по текущему ремонту общего имущества в многоквартирном доме</t>
  </si>
  <si>
    <t>Стоимость работ по управлению многоквартирным домом</t>
  </si>
  <si>
    <t>Итого:</t>
  </si>
  <si>
    <t>Плата за управление, содержание и ремонт  (за исключением планового текущего ремонта) общего имущества в многоквартирном доме</t>
  </si>
  <si>
    <t>Год ввода в эксплуатацию</t>
  </si>
  <si>
    <t>Общая площадь дома</t>
  </si>
  <si>
    <t>в т.ч.  площадь квартир</t>
  </si>
  <si>
    <t>встроенные помещения</t>
  </si>
  <si>
    <t>-</t>
  </si>
  <si>
    <t>Уборка лестничных клеток</t>
  </si>
  <si>
    <t>Содержание электрооборудования в МКД:</t>
  </si>
  <si>
    <t>Содержание систем теплоснабжения ( отопление): расконсервация, консервация и ремонт (минимальный объем), регулировка, промывка, испытание системы центрального отопления при подготовке к сезонной эксплуатации</t>
  </si>
  <si>
    <t>V</t>
  </si>
  <si>
    <t>5.1.</t>
  </si>
  <si>
    <t>Расходы на оплату холодной воды, потребляемой при содержании общего имущества в многоквартирном доме</t>
  </si>
  <si>
    <t>на 1м.кв. площади помещений, входящих в состав общего имущества в МКД, для расчета ОДН</t>
  </si>
  <si>
    <t>5.2.</t>
  </si>
  <si>
    <t>Расходы на оплату электрической энергии, потребляемой при содержании общего имущества в многоквартирном доме</t>
  </si>
  <si>
    <t>3 группа: 3-х этажные дома с централизованными инженерными сетями</t>
  </si>
  <si>
    <t xml:space="preserve">Расходы на оплату холодной воды, горячей воды, электрической энергии, тепловой энергии, потребляемых при содержании общего имущества в многоквартирном доме, отведения сточных вод в целях содержания общего имущества в многоквартирном доме </t>
  </si>
  <si>
    <t>Изготовление, установка и ремонт дверей выходов на, кровлю, в подвальные помещения</t>
  </si>
  <si>
    <t>Эксплуатация, техническое обслуживание общедомовых (коллективных) приборов учета</t>
  </si>
  <si>
    <t>5.3.</t>
  </si>
  <si>
    <t>Расходы на оплату водоотведения, потребляемой при содержании общего имущества в многоквартирном доме</t>
  </si>
  <si>
    <t>АДРЕС МКД: ул. Нефтяников, д.3</t>
  </si>
  <si>
    <r>
      <t>2234,3 м</t>
    </r>
    <r>
      <rPr>
        <sz val="12"/>
        <rFont val="Calibri"/>
        <family val="2"/>
        <charset val="204"/>
      </rPr>
      <t>²</t>
    </r>
  </si>
  <si>
    <r>
      <t>1511,9 м</t>
    </r>
    <r>
      <rPr>
        <b/>
        <sz val="12"/>
        <rFont val="Calibri"/>
        <family val="2"/>
        <charset val="204"/>
      </rPr>
      <t>²</t>
    </r>
  </si>
  <si>
    <t>Плата по текущему ремонту общего имущества в многоквартирном доме: ремонт цоколя</t>
  </si>
  <si>
    <t>Экономист ______________________  Крапивенко Е.С</t>
  </si>
  <si>
    <t>исключить</t>
  </si>
  <si>
    <t>уменьшили                               на 0,20</t>
  </si>
  <si>
    <t xml:space="preserve">                                                                                                                                                 Приложение № 3        2020-2021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</si>
</sst>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_р_._-;\-* #,##0_р_._-;_-* &quot;-&quot;_р_._-;_-@_-"/>
    <numFmt numFmtId="165" formatCode="_-* #,##0.00_р_._-;\-* #,##0.00_р_._-;_-* &quot;-&quot;??_р_._-;_-@_-"/>
    <numFmt numFmtId="166" formatCode="0.000"/>
    <numFmt numFmtId="167" formatCode="0.0"/>
    <numFmt numFmtId="168" formatCode="_-* #,##0_-;\-* #,##0_-;_-* &quot;-&quot;_-;_-@_-"/>
    <numFmt numFmtId="169" formatCode="_-* #,##0.00_-;\-* #,##0.00_-;_-* &quot;-&quot;??_-;_-@_-"/>
    <numFmt numFmtId="170" formatCode="&quot;$&quot;#,##0_);[Red]\(&quot;$&quot;#,##0\)"/>
    <numFmt numFmtId="171" formatCode="\$#,##0_);[Red]&quot;($&quot;#,##0\)"/>
    <numFmt numFmtId="172" formatCode="_-&quot;Ј&quot;* #,##0.00_-;\-&quot;Ј&quot;* #,##0.00_-;_-&quot;Ј&quot;* &quot;-&quot;??_-;_-@_-"/>
    <numFmt numFmtId="173" formatCode="General_)"/>
    <numFmt numFmtId="174" formatCode="0.0000"/>
  </numFmts>
  <fonts count="87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i/>
      <sz val="12"/>
      <name val="Arial Cyr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i/>
      <sz val="8"/>
      <name val="Arial Cyr"/>
      <charset val="204"/>
    </font>
    <font>
      <sz val="10"/>
      <name val="Arial Cyr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i/>
      <sz val="14"/>
      <name val="Arial Cyr"/>
      <charset val="204"/>
    </font>
    <font>
      <sz val="10"/>
      <name val="Arial"/>
      <family val="2"/>
      <charset val="204"/>
    </font>
    <font>
      <b/>
      <i/>
      <sz val="12"/>
      <name val="Arial Cyr"/>
      <charset val="204"/>
    </font>
    <font>
      <i/>
      <sz val="10"/>
      <name val="Arial Cyr"/>
      <charset val="204"/>
    </font>
    <font>
      <i/>
      <sz val="12"/>
      <name val="Arial"/>
      <family val="2"/>
      <charset val="204"/>
    </font>
    <font>
      <sz val="12"/>
      <name val="Arial Cyr"/>
      <family val="2"/>
      <charset val="204"/>
    </font>
    <font>
      <i/>
      <sz val="8"/>
      <name val="Arial"/>
      <family val="2"/>
      <charset val="204"/>
    </font>
    <font>
      <i/>
      <sz val="8"/>
      <name val="Arial Cyr"/>
      <family val="2"/>
      <charset val="204"/>
    </font>
    <font>
      <u/>
      <sz val="12"/>
      <name val="Arial"/>
      <family val="2"/>
      <charset val="204"/>
    </font>
    <font>
      <sz val="10"/>
      <color indexed="8"/>
      <name val="Arial"/>
      <family val="2"/>
      <charset val="204"/>
    </font>
    <font>
      <i/>
      <sz val="12"/>
      <name val="Arial Cyr"/>
      <family val="2"/>
      <charset val="204"/>
    </font>
    <font>
      <sz val="12"/>
      <color indexed="8"/>
      <name val="Arial"/>
      <family val="2"/>
      <charset val="204"/>
    </font>
    <font>
      <b/>
      <i/>
      <sz val="12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12"/>
      <color indexed="8"/>
      <name val="Calibri"/>
      <family val="2"/>
      <charset val="204"/>
    </font>
    <font>
      <sz val="10"/>
      <color indexed="10"/>
      <name val="Arial Cyr"/>
      <family val="2"/>
      <charset val="204"/>
    </font>
    <font>
      <sz val="14"/>
      <name val="Arial"/>
      <family val="2"/>
      <charset val="204"/>
    </font>
    <font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i/>
      <sz val="18"/>
      <name val="Arial Cyr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8"/>
      <name val="Arial Cyr"/>
      <charset val="204"/>
    </font>
    <font>
      <i/>
      <sz val="12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8"/>
      <color indexed="10"/>
      <name val="Arial"/>
      <family val="2"/>
      <charset val="204"/>
    </font>
    <font>
      <i/>
      <sz val="12"/>
      <color indexed="10"/>
      <name val="Arial Cyr"/>
      <charset val="204"/>
    </font>
    <font>
      <sz val="11"/>
      <color indexed="10"/>
      <name val="Calibri"/>
      <family val="2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sz val="8"/>
      <color indexed="10"/>
      <name val="Arial Cyr"/>
      <family val="2"/>
      <charset val="204"/>
    </font>
    <font>
      <b/>
      <i/>
      <sz val="12"/>
      <color indexed="10"/>
      <name val="Arial Cyr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alibri"/>
      <family val="2"/>
    </font>
    <font>
      <i/>
      <sz val="10"/>
      <color indexed="10"/>
      <name val="Arial Cyr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008000"/>
      <name val="Calibri"/>
      <family val="2"/>
      <charset val="204"/>
    </font>
    <font>
      <sz val="11"/>
      <color theme="1"/>
      <name val="Calibri"/>
      <family val="2"/>
      <scheme val="minor"/>
    </font>
    <font>
      <i/>
      <sz val="12"/>
      <color rgb="FFFF0000"/>
      <name val="Arial Cyr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rgb="FFCCFFFF"/>
      </patternFill>
    </fill>
  </fills>
  <borders count="8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78">
    <xf numFmtId="0" fontId="0" fillId="0" borderId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0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1" fontId="10" fillId="0" borderId="0" applyFill="0" applyBorder="0" applyAlignment="0" applyProtection="0"/>
    <xf numFmtId="172" fontId="15" fillId="0" borderId="0" applyFont="0" applyFill="0" applyBorder="0" applyAlignment="0" applyProtection="0"/>
    <xf numFmtId="0" fontId="36" fillId="0" borderId="0"/>
    <xf numFmtId="0" fontId="39" fillId="0" borderId="0"/>
    <xf numFmtId="0" fontId="40" fillId="0" borderId="0"/>
    <xf numFmtId="0" fontId="4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1" fillId="0" borderId="0"/>
    <xf numFmtId="0" fontId="42" fillId="0" borderId="0" applyNumberFormat="0">
      <alignment horizontal="left"/>
    </xf>
    <xf numFmtId="0" fontId="84" fillId="30" borderId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173" fontId="10" fillId="0" borderId="1">
      <protection locked="0"/>
    </xf>
    <xf numFmtId="173" fontId="10" fillId="0" borderId="1">
      <protection locked="0"/>
    </xf>
    <xf numFmtId="173" fontId="10" fillId="0" borderId="2">
      <protection locked="0"/>
    </xf>
    <xf numFmtId="173" fontId="10" fillId="0" borderId="2">
      <protection locked="0"/>
    </xf>
    <xf numFmtId="173" fontId="10" fillId="0" borderId="2">
      <protection locked="0"/>
    </xf>
    <xf numFmtId="173" fontId="10" fillId="0" borderId="2">
      <protection locked="0"/>
    </xf>
    <xf numFmtId="0" fontId="43" fillId="8" borderId="3" applyNumberFormat="0" applyAlignment="0" applyProtection="0"/>
    <xf numFmtId="0" fontId="43" fillId="8" borderId="3" applyNumberFormat="0" applyAlignment="0" applyProtection="0"/>
    <xf numFmtId="0" fontId="43" fillId="8" borderId="3" applyNumberFormat="0" applyAlignment="0" applyProtection="0"/>
    <xf numFmtId="0" fontId="43" fillId="8" borderId="3" applyNumberFormat="0" applyAlignment="0" applyProtection="0"/>
    <xf numFmtId="0" fontId="44" fillId="21" borderId="4" applyNumberFormat="0" applyAlignment="0" applyProtection="0"/>
    <xf numFmtId="0" fontId="44" fillId="21" borderId="4" applyNumberFormat="0" applyAlignment="0" applyProtection="0"/>
    <xf numFmtId="0" fontId="44" fillId="21" borderId="4" applyNumberFormat="0" applyAlignment="0" applyProtection="0"/>
    <xf numFmtId="0" fontId="44" fillId="21" borderId="4" applyNumberFormat="0" applyAlignment="0" applyProtection="0"/>
    <xf numFmtId="0" fontId="45" fillId="21" borderId="3" applyNumberFormat="0" applyAlignment="0" applyProtection="0"/>
    <xf numFmtId="0" fontId="45" fillId="21" borderId="3" applyNumberFormat="0" applyAlignment="0" applyProtection="0"/>
    <xf numFmtId="0" fontId="45" fillId="21" borderId="3" applyNumberFormat="0" applyAlignment="0" applyProtection="0"/>
    <xf numFmtId="0" fontId="45" fillId="21" borderId="3" applyNumberFormat="0" applyAlignment="0" applyProtection="0"/>
    <xf numFmtId="0" fontId="46" fillId="0" borderId="0" applyBorder="0">
      <alignment horizontal="center" vertical="center" wrapText="1"/>
    </xf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Border="0">
      <alignment horizontal="center" vertical="center" wrapText="1"/>
    </xf>
    <xf numFmtId="173" fontId="51" fillId="22" borderId="1"/>
    <xf numFmtId="173" fontId="51" fillId="22" borderId="1"/>
    <xf numFmtId="173" fontId="51" fillId="6" borderId="2"/>
    <xf numFmtId="173" fontId="51" fillId="6" borderId="2"/>
    <xf numFmtId="173" fontId="51" fillId="6" borderId="2"/>
    <xf numFmtId="173" fontId="51" fillId="6" borderId="2"/>
    <xf numFmtId="4" fontId="52" fillId="23" borderId="9" applyBorder="0">
      <alignment horizontal="right"/>
    </xf>
    <xf numFmtId="4" fontId="52" fillId="23" borderId="9" applyBorder="0">
      <alignment horizontal="right"/>
    </xf>
    <xf numFmtId="4" fontId="52" fillId="24" borderId="0" applyBorder="0">
      <alignment horizontal="right"/>
    </xf>
    <xf numFmtId="4" fontId="52" fillId="24" borderId="0" applyBorder="0">
      <alignment horizontal="right"/>
    </xf>
    <xf numFmtId="4" fontId="52" fillId="24" borderId="0" applyBorder="0">
      <alignment horizontal="right"/>
    </xf>
    <xf numFmtId="4" fontId="52" fillId="24" borderId="0" applyBorder="0">
      <alignment horizontal="right"/>
    </xf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54" fillId="25" borderId="11" applyNumberFormat="0" applyAlignment="0" applyProtection="0"/>
    <xf numFmtId="0" fontId="54" fillId="25" borderId="11" applyNumberFormat="0" applyAlignment="0" applyProtection="0"/>
    <xf numFmtId="0" fontId="54" fillId="25" borderId="11" applyNumberFormat="0" applyAlignment="0" applyProtection="0"/>
    <xf numFmtId="0" fontId="54" fillId="25" borderId="11" applyNumberFormat="0" applyAlignment="0" applyProtection="0"/>
    <xf numFmtId="0" fontId="11" fillId="0" borderId="0">
      <alignment horizontal="center" vertical="top" wrapText="1"/>
    </xf>
    <xf numFmtId="0" fontId="55" fillId="0" borderId="0">
      <alignment horizontal="centerContinuous" vertical="center" wrapText="1"/>
    </xf>
    <xf numFmtId="0" fontId="55" fillId="0" borderId="0">
      <alignment horizontal="centerContinuous" vertical="center" wrapText="1"/>
    </xf>
    <xf numFmtId="0" fontId="55" fillId="0" borderId="0">
      <alignment horizontal="center" vertical="center" wrapText="1"/>
    </xf>
    <xf numFmtId="0" fontId="55" fillId="0" borderId="0">
      <alignment horizontal="center" vertical="center" wrapText="1"/>
    </xf>
    <xf numFmtId="0" fontId="55" fillId="0" borderId="0">
      <alignment horizontal="center" vertical="center" wrapText="1"/>
    </xf>
    <xf numFmtId="0" fontId="55" fillId="0" borderId="0">
      <alignment horizontal="center" vertical="center" wrapText="1"/>
    </xf>
    <xf numFmtId="0" fontId="13" fillId="26" borderId="0" applyFill="0">
      <alignment wrapText="1"/>
    </xf>
    <xf numFmtId="0" fontId="13" fillId="26" borderId="0" applyFill="0">
      <alignment wrapText="1"/>
    </xf>
    <xf numFmtId="0" fontId="56" fillId="0" borderId="0" applyFill="0">
      <alignment wrapText="1"/>
    </xf>
    <xf numFmtId="0" fontId="56" fillId="0" borderId="0" applyFill="0">
      <alignment wrapText="1"/>
    </xf>
    <xf numFmtId="0" fontId="56" fillId="0" borderId="0" applyFill="0">
      <alignment wrapText="1"/>
    </xf>
    <xf numFmtId="0" fontId="56" fillId="0" borderId="0" applyFill="0">
      <alignment wrapText="1"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4" borderId="0" applyNumberFormat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5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0" fillId="0" borderId="0"/>
    <xf numFmtId="0" fontId="10" fillId="0" borderId="0"/>
    <xf numFmtId="0" fontId="83" fillId="0" borderId="0"/>
    <xf numFmtId="0" fontId="15" fillId="0" borderId="0"/>
    <xf numFmtId="0" fontId="2" fillId="0" borderId="0"/>
    <xf numFmtId="0" fontId="15" fillId="0" borderId="0"/>
    <xf numFmtId="0" fontId="83" fillId="0" borderId="0"/>
    <xf numFmtId="0" fontId="15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36" fillId="0" borderId="0"/>
    <xf numFmtId="0" fontId="36" fillId="0" borderId="0"/>
    <xf numFmtId="0" fontId="10" fillId="0" borderId="0"/>
    <xf numFmtId="0" fontId="15" fillId="0" borderId="0"/>
    <xf numFmtId="0" fontId="2" fillId="0" borderId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167" fontId="60" fillId="23" borderId="12" applyNumberFormat="0" applyBorder="0" applyAlignment="0">
      <alignment vertical="center"/>
      <protection locked="0"/>
    </xf>
    <xf numFmtId="167" fontId="60" fillId="23" borderId="12" applyNumberFormat="0" applyBorder="0" applyAlignment="0">
      <alignment vertical="center"/>
      <protection locked="0"/>
    </xf>
    <xf numFmtId="0" fontId="60" fillId="24" borderId="0" applyNumberFormat="0" applyBorder="0" applyAlignment="0">
      <protection locked="0"/>
    </xf>
    <xf numFmtId="0" fontId="60" fillId="24" borderId="0" applyNumberFormat="0" applyBorder="0" applyAlignment="0">
      <protection locked="0"/>
    </xf>
    <xf numFmtId="0" fontId="60" fillId="24" borderId="0" applyNumberFormat="0" applyBorder="0" applyAlignment="0">
      <protection locked="0"/>
    </xf>
    <xf numFmtId="0" fontId="60" fillId="24" borderId="0" applyNumberFormat="0" applyBorder="0" applyAlignment="0">
      <protection locked="0"/>
    </xf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6" fillId="27" borderId="13" applyNumberFormat="0" applyAlignment="0" applyProtection="0"/>
    <xf numFmtId="0" fontId="36" fillId="27" borderId="13" applyNumberFormat="0" applyAlignment="0" applyProtection="0"/>
    <xf numFmtId="0" fontId="36" fillId="27" borderId="13" applyNumberFormat="0" applyAlignment="0" applyProtection="0"/>
    <xf numFmtId="0" fontId="10" fillId="27" borderId="13" applyNumberFormat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62" fillId="0" borderId="14" applyNumberFormat="0" applyFill="0" applyAlignment="0" applyProtection="0"/>
    <xf numFmtId="0" fontId="41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9" fontId="13" fillId="0" borderId="0">
      <alignment horizontal="center"/>
    </xf>
    <xf numFmtId="164" fontId="64" fillId="0" borderId="0" applyFont="0" applyFill="0" applyBorder="0" applyAlignment="0" applyProtection="0"/>
    <xf numFmtId="165" fontId="64" fillId="0" borderId="0" applyFont="0" applyFill="0" applyBorder="0" applyAlignment="0" applyProtection="0"/>
    <xf numFmtId="4" fontId="52" fillId="26" borderId="0" applyBorder="0">
      <alignment horizontal="right"/>
    </xf>
    <xf numFmtId="4" fontId="52" fillId="26" borderId="0" applyBorder="0">
      <alignment horizontal="right"/>
    </xf>
    <xf numFmtId="4" fontId="52" fillId="4" borderId="0" applyBorder="0">
      <alignment horizontal="right"/>
    </xf>
    <xf numFmtId="4" fontId="52" fillId="4" borderId="0" applyBorder="0">
      <alignment horizontal="right"/>
    </xf>
    <xf numFmtId="4" fontId="52" fillId="4" borderId="0" applyBorder="0">
      <alignment horizontal="right"/>
    </xf>
    <xf numFmtId="4" fontId="52" fillId="4" borderId="0" applyBorder="0">
      <alignment horizontal="right"/>
    </xf>
    <xf numFmtId="4" fontId="52" fillId="28" borderId="15" applyBorder="0">
      <alignment horizontal="right"/>
    </xf>
    <xf numFmtId="4" fontId="52" fillId="28" borderId="15" applyBorder="0">
      <alignment horizontal="right"/>
    </xf>
    <xf numFmtId="4" fontId="52" fillId="8" borderId="0" applyBorder="0">
      <alignment horizontal="right"/>
    </xf>
    <xf numFmtId="4" fontId="52" fillId="8" borderId="0" applyBorder="0">
      <alignment horizontal="right"/>
    </xf>
    <xf numFmtId="4" fontId="52" fillId="8" borderId="0" applyBorder="0">
      <alignment horizontal="right"/>
    </xf>
    <xf numFmtId="4" fontId="52" fillId="8" borderId="0" applyBorder="0">
      <alignment horizontal="right"/>
    </xf>
    <xf numFmtId="4" fontId="52" fillId="26" borderId="9" applyFont="0" applyBorder="0">
      <alignment horizontal="right"/>
    </xf>
    <xf numFmtId="4" fontId="52" fillId="26" borderId="9" applyFont="0" applyBorder="0">
      <alignment horizontal="right"/>
    </xf>
    <xf numFmtId="4" fontId="10" fillId="4" borderId="0" applyBorder="0">
      <alignment horizontal="right"/>
    </xf>
    <xf numFmtId="4" fontId="10" fillId="4" borderId="0" applyBorder="0">
      <alignment horizontal="right"/>
    </xf>
    <xf numFmtId="4" fontId="10" fillId="4" borderId="0" applyBorder="0">
      <alignment horizontal="right"/>
    </xf>
    <xf numFmtId="4" fontId="10" fillId="4" borderId="0" applyBorder="0">
      <alignment horizontal="right"/>
    </xf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</cellStyleXfs>
  <cellXfs count="378">
    <xf numFmtId="0" fontId="0" fillId="0" borderId="0" xfId="0"/>
    <xf numFmtId="0" fontId="1" fillId="23" borderId="0" xfId="225" applyFont="1" applyFill="1" applyAlignment="1">
      <alignment vertical="center" wrapText="1"/>
    </xf>
    <xf numFmtId="0" fontId="8" fillId="0" borderId="0" xfId="0" applyFont="1"/>
    <xf numFmtId="0" fontId="9" fillId="0" borderId="16" xfId="225" applyFont="1" applyBorder="1" applyAlignment="1">
      <alignment horizontal="center" vertical="center"/>
    </xf>
    <xf numFmtId="0" fontId="9" fillId="0" borderId="17" xfId="225" applyFont="1" applyBorder="1" applyAlignment="1">
      <alignment horizontal="center" vertical="center"/>
    </xf>
    <xf numFmtId="0" fontId="4" fillId="0" borderId="18" xfId="202" applyFont="1" applyBorder="1" applyAlignment="1">
      <alignment horizontal="center" vertical="center"/>
    </xf>
    <xf numFmtId="0" fontId="11" fillId="0" borderId="19" xfId="202" applyFont="1" applyBorder="1" applyAlignment="1">
      <alignment vertical="center" wrapText="1"/>
    </xf>
    <xf numFmtId="0" fontId="12" fillId="0" borderId="17" xfId="202" applyFont="1" applyBorder="1" applyAlignment="1">
      <alignment vertical="center"/>
    </xf>
    <xf numFmtId="0" fontId="12" fillId="0" borderId="17" xfId="202" applyFont="1" applyBorder="1" applyAlignment="1">
      <alignment horizontal="center" wrapText="1"/>
    </xf>
    <xf numFmtId="2" fontId="14" fillId="0" borderId="20" xfId="225" applyNumberFormat="1" applyFont="1" applyBorder="1" applyAlignment="1">
      <alignment horizontal="center" vertical="center"/>
    </xf>
    <xf numFmtId="0" fontId="13" fillId="0" borderId="21" xfId="202" applyFont="1" applyBorder="1" applyAlignment="1">
      <alignment vertical="center" wrapText="1"/>
    </xf>
    <xf numFmtId="0" fontId="13" fillId="0" borderId="9" xfId="202" applyFont="1" applyBorder="1" applyAlignment="1">
      <alignment vertical="center" wrapText="1"/>
    </xf>
    <xf numFmtId="0" fontId="18" fillId="0" borderId="0" xfId="225" applyFont="1" applyBorder="1" applyAlignment="1">
      <alignment horizontal="center" vertical="center"/>
    </xf>
    <xf numFmtId="0" fontId="13" fillId="0" borderId="0" xfId="202" applyFont="1" applyBorder="1" applyAlignment="1">
      <alignment horizontal="right" vertical="center" wrapText="1"/>
    </xf>
    <xf numFmtId="0" fontId="13" fillId="0" borderId="22" xfId="202" applyFont="1" applyBorder="1" applyAlignment="1">
      <alignment horizontal="right" vertical="center" wrapText="1"/>
    </xf>
    <xf numFmtId="0" fontId="13" fillId="0" borderId="23" xfId="202" applyFont="1" applyBorder="1" applyAlignment="1">
      <alignment vertical="center" wrapText="1"/>
    </xf>
    <xf numFmtId="0" fontId="18" fillId="0" borderId="24" xfId="202" applyFont="1" applyBorder="1" applyAlignment="1">
      <alignment horizontal="right" vertical="center" wrapText="1"/>
    </xf>
    <xf numFmtId="0" fontId="18" fillId="0" borderId="25" xfId="202" applyFont="1" applyBorder="1" applyAlignment="1">
      <alignment horizontal="right" vertical="center" wrapText="1"/>
    </xf>
    <xf numFmtId="0" fontId="19" fillId="0" borderId="23" xfId="202" applyFont="1" applyBorder="1" applyAlignment="1">
      <alignment vertical="center" wrapText="1"/>
    </xf>
    <xf numFmtId="0" fontId="6" fillId="0" borderId="24" xfId="202" applyFont="1" applyBorder="1" applyAlignment="1">
      <alignment vertical="center" wrapText="1"/>
    </xf>
    <xf numFmtId="0" fontId="6" fillId="0" borderId="25" xfId="202" applyFont="1" applyBorder="1" applyAlignment="1">
      <alignment vertical="center" wrapText="1"/>
    </xf>
    <xf numFmtId="0" fontId="18" fillId="0" borderId="24" xfId="202" applyFont="1" applyBorder="1" applyAlignment="1">
      <alignment vertical="center" wrapText="1"/>
    </xf>
    <xf numFmtId="0" fontId="4" fillId="0" borderId="16" xfId="202" applyFont="1" applyBorder="1" applyAlignment="1">
      <alignment horizontal="center" vertical="center"/>
    </xf>
    <xf numFmtId="0" fontId="11" fillId="0" borderId="17" xfId="202" applyFont="1" applyBorder="1" applyAlignment="1">
      <alignment vertical="center" wrapText="1"/>
    </xf>
    <xf numFmtId="0" fontId="20" fillId="0" borderId="17" xfId="225" applyFont="1" applyBorder="1" applyAlignment="1">
      <alignment horizontal="center" vertical="center"/>
    </xf>
    <xf numFmtId="0" fontId="18" fillId="0" borderId="26" xfId="202" applyFont="1" applyBorder="1" applyAlignment="1">
      <alignment vertical="center" wrapText="1"/>
    </xf>
    <xf numFmtId="0" fontId="15" fillId="0" borderId="24" xfId="202" applyFont="1" applyFill="1" applyBorder="1" applyAlignment="1">
      <alignment horizontal="center" vertical="center"/>
    </xf>
    <xf numFmtId="0" fontId="18" fillId="0" borderId="27" xfId="202" applyFont="1" applyBorder="1" applyAlignment="1">
      <alignment vertical="center" wrapText="1"/>
    </xf>
    <xf numFmtId="0" fontId="13" fillId="0" borderId="25" xfId="202" applyFont="1" applyBorder="1" applyAlignment="1">
      <alignment vertical="center" wrapText="1"/>
    </xf>
    <xf numFmtId="0" fontId="21" fillId="0" borderId="25" xfId="225" applyFont="1" applyBorder="1" applyAlignment="1">
      <alignment horizontal="center" vertical="center"/>
    </xf>
    <xf numFmtId="2" fontId="16" fillId="0" borderId="28" xfId="225" applyNumberFormat="1" applyFont="1" applyBorder="1" applyAlignment="1">
      <alignment horizontal="center" vertical="center"/>
    </xf>
    <xf numFmtId="0" fontId="10" fillId="0" borderId="29" xfId="202" applyFont="1" applyBorder="1" applyAlignment="1">
      <alignment horizontal="right" vertical="center"/>
    </xf>
    <xf numFmtId="0" fontId="10" fillId="0" borderId="30" xfId="202" applyFont="1" applyBorder="1" applyAlignment="1">
      <alignment horizontal="center" vertical="center" wrapText="1"/>
    </xf>
    <xf numFmtId="0" fontId="10" fillId="0" borderId="31" xfId="202" applyFont="1" applyBorder="1" applyAlignment="1">
      <alignment horizontal="right" vertical="center"/>
    </xf>
    <xf numFmtId="0" fontId="10" fillId="0" borderId="31" xfId="202" applyFont="1" applyBorder="1" applyAlignment="1">
      <alignment horizontal="center" vertical="center"/>
    </xf>
    <xf numFmtId="0" fontId="10" fillId="0" borderId="32" xfId="202" applyFont="1" applyBorder="1" applyAlignment="1">
      <alignment horizontal="center" vertical="center"/>
    </xf>
    <xf numFmtId="0" fontId="18" fillId="0" borderId="25" xfId="202" applyFont="1" applyBorder="1" applyAlignment="1">
      <alignment vertical="center" wrapText="1"/>
    </xf>
    <xf numFmtId="0" fontId="10" fillId="0" borderId="33" xfId="202" applyFont="1" applyBorder="1" applyAlignment="1">
      <alignment horizontal="center" vertical="center" wrapText="1"/>
    </xf>
    <xf numFmtId="0" fontId="12" fillId="0" borderId="23" xfId="225" applyFont="1" applyBorder="1" applyAlignment="1">
      <alignment vertical="center" wrapText="1"/>
    </xf>
    <xf numFmtId="0" fontId="10" fillId="0" borderId="34" xfId="202" applyFont="1" applyBorder="1" applyAlignment="1">
      <alignment horizontal="right" vertical="center"/>
    </xf>
    <xf numFmtId="0" fontId="22" fillId="0" borderId="0" xfId="202" applyFont="1" applyBorder="1" applyAlignment="1">
      <alignment vertical="center" wrapText="1"/>
    </xf>
    <xf numFmtId="0" fontId="10" fillId="0" borderId="24" xfId="202" applyFont="1" applyBorder="1" applyAlignment="1">
      <alignment vertical="center" wrapText="1"/>
    </xf>
    <xf numFmtId="0" fontId="18" fillId="0" borderId="0" xfId="202" applyFont="1" applyBorder="1" applyAlignment="1">
      <alignment vertical="center" wrapText="1"/>
    </xf>
    <xf numFmtId="0" fontId="10" fillId="0" borderId="25" xfId="202" applyFont="1" applyBorder="1" applyAlignment="1">
      <alignment horizontal="center" vertical="center" wrapText="1"/>
    </xf>
    <xf numFmtId="0" fontId="22" fillId="0" borderId="23" xfId="202" applyFont="1" applyBorder="1" applyAlignment="1">
      <alignment vertical="center" wrapText="1"/>
    </xf>
    <xf numFmtId="0" fontId="10" fillId="0" borderId="35" xfId="202" applyFont="1" applyBorder="1" applyAlignment="1">
      <alignment horizontal="center" vertical="center"/>
    </xf>
    <xf numFmtId="0" fontId="10" fillId="0" borderId="23" xfId="202" applyFont="1" applyBorder="1" applyAlignment="1">
      <alignment vertical="center" wrapText="1"/>
    </xf>
    <xf numFmtId="0" fontId="10" fillId="0" borderId="34" xfId="202" applyFont="1" applyBorder="1" applyAlignment="1">
      <alignment horizontal="center" vertical="center"/>
    </xf>
    <xf numFmtId="0" fontId="18" fillId="0" borderId="24" xfId="202" applyFont="1" applyFill="1" applyBorder="1" applyAlignment="1">
      <alignment horizontal="left" vertical="center" wrapText="1"/>
    </xf>
    <xf numFmtId="0" fontId="10" fillId="0" borderId="36" xfId="202" applyFont="1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13" fillId="0" borderId="37" xfId="202" applyFont="1" applyBorder="1" applyAlignment="1">
      <alignment vertical="center" wrapText="1"/>
    </xf>
    <xf numFmtId="2" fontId="16" fillId="0" borderId="38" xfId="225" applyNumberFormat="1" applyFont="1" applyBorder="1" applyAlignment="1">
      <alignment horizontal="center" vertical="center"/>
    </xf>
    <xf numFmtId="0" fontId="2" fillId="0" borderId="39" xfId="202" applyFont="1" applyBorder="1" applyAlignment="1">
      <alignment horizontal="right" vertical="center"/>
    </xf>
    <xf numFmtId="0" fontId="15" fillId="0" borderId="40" xfId="202" applyFont="1" applyBorder="1" applyAlignment="1">
      <alignment horizontal="right" vertical="center"/>
    </xf>
    <xf numFmtId="0" fontId="13" fillId="0" borderId="41" xfId="202" applyFont="1" applyBorder="1" applyAlignment="1">
      <alignment vertical="center" wrapText="1"/>
    </xf>
    <xf numFmtId="0" fontId="15" fillId="0" borderId="12" xfId="202" applyFont="1" applyBorder="1" applyAlignment="1">
      <alignment vertical="center" wrapText="1"/>
    </xf>
    <xf numFmtId="0" fontId="12" fillId="0" borderId="12" xfId="202" applyFont="1" applyBorder="1" applyAlignment="1">
      <alignment vertical="center" wrapText="1"/>
    </xf>
    <xf numFmtId="0" fontId="15" fillId="0" borderId="42" xfId="202" applyFont="1" applyBorder="1" applyAlignment="1">
      <alignment horizontal="right" vertical="center" wrapText="1"/>
    </xf>
    <xf numFmtId="0" fontId="13" fillId="0" borderId="43" xfId="202" applyFont="1" applyBorder="1" applyAlignment="1">
      <alignment vertical="center" wrapText="1"/>
    </xf>
    <xf numFmtId="0" fontId="15" fillId="0" borderId="44" xfId="202" applyFont="1" applyBorder="1" applyAlignment="1">
      <alignment horizontal="right" vertical="center" wrapText="1"/>
    </xf>
    <xf numFmtId="0" fontId="24" fillId="0" borderId="45" xfId="202" applyFont="1" applyBorder="1" applyAlignment="1">
      <alignment vertical="center" wrapText="1"/>
    </xf>
    <xf numFmtId="0" fontId="24" fillId="0" borderId="46" xfId="202" applyFont="1" applyBorder="1" applyAlignment="1">
      <alignment vertical="center" wrapText="1"/>
    </xf>
    <xf numFmtId="0" fontId="13" fillId="0" borderId="24" xfId="202" applyFont="1" applyBorder="1" applyAlignment="1">
      <alignment vertical="center" wrapText="1"/>
    </xf>
    <xf numFmtId="0" fontId="6" fillId="0" borderId="47" xfId="225" applyFont="1" applyBorder="1" applyAlignment="1">
      <alignment horizontal="center" vertical="center"/>
    </xf>
    <xf numFmtId="0" fontId="15" fillId="0" borderId="25" xfId="202" applyFont="1" applyBorder="1" applyAlignment="1">
      <alignment horizontal="center" vertical="center" wrapText="1"/>
    </xf>
    <xf numFmtId="2" fontId="16" fillId="0" borderId="48" xfId="225" applyNumberFormat="1" applyFont="1" applyBorder="1" applyAlignment="1">
      <alignment horizontal="center" vertical="center"/>
    </xf>
    <xf numFmtId="0" fontId="15" fillId="0" borderId="35" xfId="202" applyFont="1" applyBorder="1" applyAlignment="1">
      <alignment horizontal="center" vertical="center" wrapText="1"/>
    </xf>
    <xf numFmtId="0" fontId="15" fillId="0" borderId="34" xfId="202" applyFont="1" applyBorder="1" applyAlignment="1">
      <alignment horizontal="center" vertical="center" wrapText="1"/>
    </xf>
    <xf numFmtId="0" fontId="18" fillId="0" borderId="24" xfId="202" applyFont="1" applyBorder="1" applyAlignment="1">
      <alignment horizontal="center" vertical="center" wrapText="1"/>
    </xf>
    <xf numFmtId="0" fontId="13" fillId="0" borderId="24" xfId="202" applyFont="1" applyBorder="1" applyAlignment="1">
      <alignment horizontal="right" vertical="center"/>
    </xf>
    <xf numFmtId="0" fontId="15" fillId="0" borderId="36" xfId="202" applyFont="1" applyBorder="1" applyAlignment="1">
      <alignment horizontal="center" vertical="center" wrapText="1"/>
    </xf>
    <xf numFmtId="0" fontId="13" fillId="0" borderId="25" xfId="202" applyFont="1" applyBorder="1" applyAlignment="1">
      <alignment horizontal="right" vertical="center"/>
    </xf>
    <xf numFmtId="0" fontId="15" fillId="0" borderId="36" xfId="202" applyFont="1" applyBorder="1" applyAlignment="1">
      <alignment horizontal="center" vertical="center"/>
    </xf>
    <xf numFmtId="0" fontId="13" fillId="0" borderId="25" xfId="202" applyFont="1" applyFill="1" applyBorder="1" applyAlignment="1">
      <alignment vertical="center" wrapText="1"/>
    </xf>
    <xf numFmtId="0" fontId="12" fillId="0" borderId="25" xfId="202" applyFont="1" applyFill="1" applyBorder="1" applyAlignment="1">
      <alignment horizontal="center" vertical="center" wrapText="1"/>
    </xf>
    <xf numFmtId="0" fontId="13" fillId="0" borderId="24" xfId="202" applyFont="1" applyBorder="1" applyAlignment="1">
      <alignment vertical="center"/>
    </xf>
    <xf numFmtId="0" fontId="15" fillId="0" borderId="49" xfId="202" applyFont="1" applyBorder="1" applyAlignment="1">
      <alignment horizontal="center" vertical="center" wrapText="1"/>
    </xf>
    <xf numFmtId="49" fontId="15" fillId="0" borderId="50" xfId="202" applyNumberFormat="1" applyFont="1" applyFill="1" applyBorder="1" applyAlignment="1">
      <alignment horizontal="center" vertical="center" wrapText="1"/>
    </xf>
    <xf numFmtId="0" fontId="13" fillId="0" borderId="23" xfId="202" applyFont="1" applyFill="1" applyBorder="1" applyAlignment="1">
      <alignment wrapText="1"/>
    </xf>
    <xf numFmtId="0" fontId="12" fillId="0" borderId="51" xfId="202" applyFont="1" applyFill="1" applyBorder="1" applyAlignment="1">
      <alignment vertical="center" wrapText="1"/>
    </xf>
    <xf numFmtId="49" fontId="15" fillId="0" borderId="34" xfId="202" applyNumberFormat="1" applyFont="1" applyFill="1" applyBorder="1" applyAlignment="1">
      <alignment horizontal="center" vertical="center" wrapText="1"/>
    </xf>
    <xf numFmtId="0" fontId="13" fillId="0" borderId="24" xfId="202" applyFont="1" applyFill="1" applyBorder="1" applyAlignment="1">
      <alignment wrapText="1"/>
    </xf>
    <xf numFmtId="0" fontId="12" fillId="0" borderId="9" xfId="202" applyFont="1" applyFill="1" applyBorder="1" applyAlignment="1">
      <alignment horizontal="center" vertical="center" wrapText="1"/>
    </xf>
    <xf numFmtId="49" fontId="15" fillId="0" borderId="35" xfId="202" applyNumberFormat="1" applyFont="1" applyFill="1" applyBorder="1" applyAlignment="1">
      <alignment horizontal="center" vertical="center" wrapText="1"/>
    </xf>
    <xf numFmtId="0" fontId="13" fillId="0" borderId="23" xfId="202" applyFont="1" applyFill="1" applyBorder="1" applyAlignment="1">
      <alignment vertical="center" wrapText="1"/>
    </xf>
    <xf numFmtId="0" fontId="6" fillId="0" borderId="52" xfId="225" applyFont="1" applyBorder="1" applyAlignment="1">
      <alignment horizontal="center" vertical="center"/>
    </xf>
    <xf numFmtId="0" fontId="13" fillId="0" borderId="24" xfId="202" applyFont="1" applyFill="1" applyBorder="1" applyAlignment="1">
      <alignment vertical="center" wrapText="1"/>
    </xf>
    <xf numFmtId="0" fontId="13" fillId="0" borderId="24" xfId="202" applyFont="1" applyFill="1" applyBorder="1" applyAlignment="1">
      <alignment horizontal="right" vertical="center" wrapText="1"/>
    </xf>
    <xf numFmtId="49" fontId="15" fillId="0" borderId="36" xfId="202" applyNumberFormat="1" applyFont="1" applyFill="1" applyBorder="1" applyAlignment="1">
      <alignment horizontal="center" vertical="center" wrapText="1"/>
    </xf>
    <xf numFmtId="0" fontId="15" fillId="0" borderId="42" xfId="202" applyFont="1" applyBorder="1" applyAlignment="1">
      <alignment horizontal="right" vertical="center"/>
    </xf>
    <xf numFmtId="0" fontId="12" fillId="0" borderId="23" xfId="202" applyFont="1" applyFill="1" applyBorder="1" applyAlignment="1">
      <alignment horizontal="center" vertical="center" wrapText="1"/>
    </xf>
    <xf numFmtId="0" fontId="26" fillId="0" borderId="23" xfId="202" applyFont="1" applyBorder="1" applyAlignment="1">
      <alignment vertical="center" wrapText="1"/>
    </xf>
    <xf numFmtId="0" fontId="10" fillId="0" borderId="23" xfId="202" applyFont="1" applyBorder="1" applyAlignment="1">
      <alignment vertical="center"/>
    </xf>
    <xf numFmtId="0" fontId="12" fillId="0" borderId="23" xfId="202" applyFont="1" applyBorder="1" applyAlignment="1">
      <alignment vertical="center"/>
    </xf>
    <xf numFmtId="2" fontId="6" fillId="0" borderId="53" xfId="225" applyNumberFormat="1" applyFont="1" applyBorder="1" applyAlignment="1">
      <alignment horizontal="center" vertical="center"/>
    </xf>
    <xf numFmtId="0" fontId="10" fillId="0" borderId="35" xfId="202" applyBorder="1" applyAlignment="1">
      <alignment horizontal="center" vertical="center" wrapText="1"/>
    </xf>
    <xf numFmtId="0" fontId="19" fillId="0" borderId="37" xfId="202" applyFont="1" applyBorder="1" applyAlignment="1">
      <alignment vertical="center"/>
    </xf>
    <xf numFmtId="0" fontId="10" fillId="0" borderId="34" xfId="202" applyBorder="1" applyAlignment="1">
      <alignment horizontal="center" vertical="center" wrapText="1"/>
    </xf>
    <xf numFmtId="0" fontId="19" fillId="0" borderId="26" xfId="202" applyFont="1" applyBorder="1" applyAlignment="1">
      <alignment vertical="center" wrapText="1"/>
    </xf>
    <xf numFmtId="0" fontId="19" fillId="0" borderId="26" xfId="202" applyFont="1" applyBorder="1" applyAlignment="1">
      <alignment vertical="center"/>
    </xf>
    <xf numFmtId="0" fontId="12" fillId="0" borderId="12" xfId="202" applyFont="1" applyFill="1" applyBorder="1" applyAlignment="1">
      <alignment horizontal="center" vertical="center" wrapText="1"/>
    </xf>
    <xf numFmtId="0" fontId="19" fillId="0" borderId="24" xfId="202" applyFont="1" applyFill="1" applyBorder="1" applyAlignment="1">
      <alignment horizontal="left" vertical="center" wrapText="1"/>
    </xf>
    <xf numFmtId="0" fontId="10" fillId="0" borderId="36" xfId="202" applyBorder="1" applyAlignment="1">
      <alignment horizontal="center" vertical="center" wrapText="1"/>
    </xf>
    <xf numFmtId="0" fontId="19" fillId="0" borderId="27" xfId="202" applyFont="1" applyBorder="1" applyAlignment="1">
      <alignment vertical="center"/>
    </xf>
    <xf numFmtId="0" fontId="12" fillId="0" borderId="33" xfId="202" applyFont="1" applyFill="1" applyBorder="1" applyAlignment="1">
      <alignment horizontal="center" vertical="center" wrapText="1"/>
    </xf>
    <xf numFmtId="0" fontId="27" fillId="0" borderId="54" xfId="202" applyFont="1" applyBorder="1" applyAlignment="1">
      <alignment horizontal="center" vertical="center"/>
    </xf>
    <xf numFmtId="2" fontId="6" fillId="0" borderId="38" xfId="225" applyNumberFormat="1" applyFont="1" applyBorder="1" applyAlignment="1">
      <alignment horizontal="center" vertical="center"/>
    </xf>
    <xf numFmtId="0" fontId="15" fillId="0" borderId="35" xfId="202" applyFont="1" applyFill="1" applyBorder="1" applyAlignment="1">
      <alignment horizontal="center" vertical="center" wrapText="1"/>
    </xf>
    <xf numFmtId="0" fontId="15" fillId="0" borderId="34" xfId="202" applyFont="1" applyFill="1" applyBorder="1" applyAlignment="1">
      <alignment horizontal="center" vertical="center" wrapText="1"/>
    </xf>
    <xf numFmtId="14" fontId="15" fillId="0" borderId="34" xfId="202" applyNumberFormat="1" applyFont="1" applyBorder="1" applyAlignment="1">
      <alignment horizontal="center" vertical="center"/>
    </xf>
    <xf numFmtId="0" fontId="28" fillId="0" borderId="9" xfId="202" applyFont="1" applyBorder="1" applyAlignment="1">
      <alignment vertical="center" wrapText="1"/>
    </xf>
    <xf numFmtId="0" fontId="15" fillId="0" borderId="9" xfId="202" applyFont="1" applyBorder="1" applyAlignment="1">
      <alignment horizontal="center" vertical="center" wrapText="1"/>
    </xf>
    <xf numFmtId="0" fontId="12" fillId="0" borderId="9" xfId="202" applyFont="1" applyBorder="1" applyAlignment="1">
      <alignment horizontal="center" vertical="center" wrapText="1"/>
    </xf>
    <xf numFmtId="2" fontId="6" fillId="0" borderId="55" xfId="225" applyNumberFormat="1" applyFont="1" applyBorder="1" applyAlignment="1">
      <alignment vertical="center"/>
    </xf>
    <xf numFmtId="0" fontId="15" fillId="0" borderId="39" xfId="202" applyFont="1" applyBorder="1" applyAlignment="1">
      <alignment horizontal="right" vertical="center" wrapText="1"/>
    </xf>
    <xf numFmtId="0" fontId="15" fillId="0" borderId="44" xfId="202" applyFont="1" applyBorder="1" applyAlignment="1">
      <alignment horizontal="right" vertical="center"/>
    </xf>
    <xf numFmtId="2" fontId="3" fillId="0" borderId="55" xfId="225" applyNumberFormat="1" applyFont="1" applyBorder="1" applyAlignment="1">
      <alignment horizontal="center" vertical="center"/>
    </xf>
    <xf numFmtId="0" fontId="15" fillId="0" borderId="54" xfId="202" applyFont="1" applyBorder="1" applyAlignment="1">
      <alignment horizontal="right" vertical="center"/>
    </xf>
    <xf numFmtId="0" fontId="13" fillId="0" borderId="56" xfId="202" applyFont="1" applyBorder="1" applyAlignment="1">
      <alignment vertical="center" wrapText="1"/>
    </xf>
    <xf numFmtId="0" fontId="13" fillId="0" borderId="22" xfId="202" applyFont="1" applyBorder="1" applyAlignment="1">
      <alignment vertical="center" wrapText="1"/>
    </xf>
    <xf numFmtId="0" fontId="3" fillId="0" borderId="23" xfId="0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0" fontId="32" fillId="0" borderId="24" xfId="0" applyFont="1" applyBorder="1" applyAlignment="1">
      <alignment vertical="center"/>
    </xf>
    <xf numFmtId="0" fontId="32" fillId="0" borderId="24" xfId="0" applyFont="1" applyBorder="1" applyAlignment="1">
      <alignment vertical="center" wrapText="1"/>
    </xf>
    <xf numFmtId="0" fontId="29" fillId="0" borderId="18" xfId="0" applyFont="1" applyBorder="1" applyAlignment="1">
      <alignment horizontal="center" vertical="center"/>
    </xf>
    <xf numFmtId="0" fontId="30" fillId="0" borderId="19" xfId="0" applyFont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33" fillId="0" borderId="17" xfId="0" applyFont="1" applyBorder="1"/>
    <xf numFmtId="0" fontId="31" fillId="0" borderId="9" xfId="0" applyFont="1" applyBorder="1" applyAlignment="1">
      <alignment horizontal="center" vertical="center" wrapText="1"/>
    </xf>
    <xf numFmtId="0" fontId="31" fillId="0" borderId="58" xfId="0" applyFont="1" applyBorder="1" applyAlignment="1">
      <alignment horizontal="center" vertical="center" wrapText="1"/>
    </xf>
    <xf numFmtId="0" fontId="32" fillId="0" borderId="0" xfId="0" applyFont="1"/>
    <xf numFmtId="2" fontId="32" fillId="0" borderId="0" xfId="0" applyNumberFormat="1" applyFont="1"/>
    <xf numFmtId="0" fontId="1" fillId="0" borderId="54" xfId="225" applyFont="1" applyBorder="1" applyAlignment="1">
      <alignment vertical="center"/>
    </xf>
    <xf numFmtId="2" fontId="11" fillId="0" borderId="38" xfId="0" applyNumberFormat="1" applyFont="1" applyBorder="1" applyAlignment="1">
      <alignment horizontal="center" vertical="center" wrapText="1"/>
    </xf>
    <xf numFmtId="0" fontId="1" fillId="0" borderId="57" xfId="225" applyFont="1" applyBorder="1" applyAlignment="1">
      <alignment vertical="center"/>
    </xf>
    <xf numFmtId="2" fontId="11" fillId="0" borderId="59" xfId="0" applyNumberFormat="1" applyFont="1" applyBorder="1" applyAlignment="1">
      <alignment horizontal="center" vertical="center" wrapText="1"/>
    </xf>
    <xf numFmtId="0" fontId="1" fillId="0" borderId="25" xfId="225" applyFont="1" applyBorder="1" applyAlignment="1">
      <alignment vertical="center"/>
    </xf>
    <xf numFmtId="0" fontId="5" fillId="0" borderId="0" xfId="0" applyFont="1"/>
    <xf numFmtId="0" fontId="16" fillId="29" borderId="0" xfId="0" applyFont="1" applyFill="1" applyBorder="1" applyAlignment="1">
      <alignment horizontal="left" vertical="center" wrapText="1"/>
    </xf>
    <xf numFmtId="0" fontId="34" fillId="0" borderId="54" xfId="202" applyFont="1" applyBorder="1" applyAlignment="1">
      <alignment horizontal="right" vertical="center"/>
    </xf>
    <xf numFmtId="0" fontId="12" fillId="0" borderId="60" xfId="202" applyFont="1" applyBorder="1" applyAlignment="1">
      <alignment horizontal="center" vertical="center" wrapText="1"/>
    </xf>
    <xf numFmtId="0" fontId="35" fillId="0" borderId="0" xfId="0" applyFont="1"/>
    <xf numFmtId="0" fontId="19" fillId="0" borderId="61" xfId="202" applyFont="1" applyFill="1" applyBorder="1" applyAlignment="1">
      <alignment vertical="center" wrapText="1"/>
    </xf>
    <xf numFmtId="0" fontId="28" fillId="0" borderId="9" xfId="202" applyFont="1" applyBorder="1" applyAlignment="1">
      <alignment vertical="center"/>
    </xf>
    <xf numFmtId="0" fontId="1" fillId="0" borderId="62" xfId="225" applyFont="1" applyBorder="1" applyAlignment="1">
      <alignment horizontal="center" vertical="center" wrapText="1"/>
    </xf>
    <xf numFmtId="0" fontId="10" fillId="0" borderId="23" xfId="202" applyFont="1" applyBorder="1" applyAlignment="1">
      <alignment horizontal="center" vertical="center" wrapText="1"/>
    </xf>
    <xf numFmtId="0" fontId="1" fillId="0" borderId="8" xfId="225" applyFont="1" applyBorder="1" applyAlignment="1">
      <alignment horizontal="center" vertical="center" wrapText="1"/>
    </xf>
    <xf numFmtId="0" fontId="25" fillId="0" borderId="0" xfId="0" applyFont="1"/>
    <xf numFmtId="0" fontId="29" fillId="0" borderId="63" xfId="0" applyFont="1" applyBorder="1" applyAlignment="1">
      <alignment horizontal="center" vertical="center"/>
    </xf>
    <xf numFmtId="0" fontId="29" fillId="0" borderId="64" xfId="0" applyFont="1" applyBorder="1" applyAlignment="1">
      <alignment vertical="center" wrapText="1"/>
    </xf>
    <xf numFmtId="0" fontId="33" fillId="0" borderId="24" xfId="0" applyFont="1" applyBorder="1"/>
    <xf numFmtId="0" fontId="0" fillId="0" borderId="0" xfId="0" applyFill="1" applyBorder="1"/>
    <xf numFmtId="2" fontId="0" fillId="0" borderId="0" xfId="0" applyNumberFormat="1" applyFill="1" applyBorder="1"/>
    <xf numFmtId="0" fontId="2" fillId="0" borderId="23" xfId="0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0" fontId="2" fillId="0" borderId="58" xfId="0" applyFont="1" applyBorder="1" applyAlignment="1">
      <alignment horizontal="right" vertical="center" wrapText="1"/>
    </xf>
    <xf numFmtId="0" fontId="2" fillId="0" borderId="58" xfId="0" applyFont="1" applyBorder="1" applyAlignment="1">
      <alignment vertical="center" wrapText="1"/>
    </xf>
    <xf numFmtId="0" fontId="66" fillId="23" borderId="0" xfId="0" applyFont="1" applyFill="1" applyBorder="1" applyAlignment="1">
      <alignment horizontal="left" vertical="center" wrapText="1"/>
    </xf>
    <xf numFmtId="0" fontId="6" fillId="29" borderId="0" xfId="0" applyFont="1" applyFill="1" applyBorder="1" applyAlignment="1">
      <alignment horizontal="left" vertical="center" wrapText="1"/>
    </xf>
    <xf numFmtId="0" fontId="2" fillId="0" borderId="0" xfId="225" applyFont="1" applyAlignment="1">
      <alignment vertical="center"/>
    </xf>
    <xf numFmtId="0" fontId="5" fillId="0" borderId="0" xfId="225" applyFont="1" applyAlignment="1">
      <alignment vertical="center"/>
    </xf>
    <xf numFmtId="0" fontId="2" fillId="0" borderId="0" xfId="225" applyFont="1" applyAlignment="1">
      <alignment horizontal="right" vertical="center"/>
    </xf>
    <xf numFmtId="0" fontId="69" fillId="0" borderId="0" xfId="225" applyFont="1" applyAlignment="1">
      <alignment horizontal="right" vertical="center"/>
    </xf>
    <xf numFmtId="0" fontId="6" fillId="0" borderId="0" xfId="225" applyFont="1"/>
    <xf numFmtId="0" fontId="1" fillId="0" borderId="65" xfId="225" applyFont="1" applyBorder="1" applyAlignment="1">
      <alignment horizontal="center" vertical="center" wrapText="1"/>
    </xf>
    <xf numFmtId="0" fontId="7" fillId="0" borderId="48" xfId="225" applyFont="1" applyBorder="1" applyAlignment="1">
      <alignment horizontal="center" vertical="center" wrapText="1"/>
    </xf>
    <xf numFmtId="0" fontId="9" fillId="0" borderId="20" xfId="225" applyFont="1" applyBorder="1" applyAlignment="1">
      <alignment horizontal="center" vertical="center"/>
    </xf>
    <xf numFmtId="2" fontId="14" fillId="0" borderId="66" xfId="225" applyNumberFormat="1" applyFont="1" applyBorder="1" applyAlignment="1">
      <alignment horizontal="center" vertical="center"/>
    </xf>
    <xf numFmtId="0" fontId="12" fillId="0" borderId="25" xfId="202" applyFont="1" applyBorder="1" applyAlignment="1">
      <alignment horizontal="center" wrapText="1"/>
    </xf>
    <xf numFmtId="0" fontId="12" fillId="0" borderId="9" xfId="202" applyFont="1" applyBorder="1" applyAlignment="1">
      <alignment horizontal="center" wrapText="1"/>
    </xf>
    <xf numFmtId="0" fontId="2" fillId="0" borderId="9" xfId="225" applyFont="1" applyBorder="1" applyAlignment="1">
      <alignment horizontal="center" vertical="center"/>
    </xf>
    <xf numFmtId="0" fontId="15" fillId="0" borderId="9" xfId="225" applyFont="1" applyBorder="1" applyAlignment="1">
      <alignment horizontal="center" vertical="center"/>
    </xf>
    <xf numFmtId="0" fontId="12" fillId="0" borderId="9" xfId="225" applyFont="1" applyBorder="1" applyAlignment="1">
      <alignment horizontal="center" vertical="center" wrapText="1"/>
    </xf>
    <xf numFmtId="2" fontId="16" fillId="0" borderId="55" xfId="225" applyNumberFormat="1" applyFont="1" applyBorder="1" applyAlignment="1">
      <alignment vertical="center"/>
    </xf>
    <xf numFmtId="0" fontId="13" fillId="0" borderId="26" xfId="202" applyFont="1" applyBorder="1" applyAlignment="1">
      <alignment vertical="center" wrapText="1"/>
    </xf>
    <xf numFmtId="0" fontId="20" fillId="0" borderId="24" xfId="225" applyFont="1" applyBorder="1" applyAlignment="1">
      <alignment horizontal="center" vertical="center"/>
    </xf>
    <xf numFmtId="0" fontId="12" fillId="0" borderId="24" xfId="225" applyFont="1" applyBorder="1" applyAlignment="1">
      <alignment vertical="center" wrapText="1"/>
    </xf>
    <xf numFmtId="0" fontId="70" fillId="0" borderId="25" xfId="202" applyFont="1" applyBorder="1" applyAlignment="1">
      <alignment vertical="center" wrapText="1"/>
    </xf>
    <xf numFmtId="0" fontId="71" fillId="0" borderId="36" xfId="202" applyFont="1" applyBorder="1" applyAlignment="1">
      <alignment horizontal="right" vertical="center"/>
    </xf>
    <xf numFmtId="0" fontId="70" fillId="0" borderId="0" xfId="202" applyFont="1" applyBorder="1" applyAlignment="1">
      <alignment vertical="center" wrapText="1"/>
    </xf>
    <xf numFmtId="0" fontId="71" fillId="0" borderId="25" xfId="202" applyFont="1" applyBorder="1" applyAlignment="1">
      <alignment horizontal="center" vertical="center" wrapText="1"/>
    </xf>
    <xf numFmtId="0" fontId="72" fillId="0" borderId="25" xfId="225" applyFont="1" applyBorder="1" applyAlignment="1">
      <alignment horizontal="center" vertical="center" wrapText="1"/>
    </xf>
    <xf numFmtId="2" fontId="73" fillId="0" borderId="55" xfId="225" applyNumberFormat="1" applyFont="1" applyBorder="1" applyAlignment="1">
      <alignment horizontal="right" vertical="center"/>
    </xf>
    <xf numFmtId="0" fontId="74" fillId="0" borderId="0" xfId="0" applyFont="1"/>
    <xf numFmtId="0" fontId="12" fillId="0" borderId="24" xfId="202" applyFont="1" applyBorder="1" applyAlignment="1">
      <alignment vertical="center" wrapText="1"/>
    </xf>
    <xf numFmtId="0" fontId="18" fillId="0" borderId="24" xfId="202" applyFont="1" applyFill="1" applyBorder="1" applyAlignment="1">
      <alignment vertical="center" wrapText="1"/>
    </xf>
    <xf numFmtId="0" fontId="10" fillId="0" borderId="9" xfId="202" applyFont="1" applyBorder="1" applyAlignment="1">
      <alignment horizontal="center" vertical="center" wrapText="1"/>
    </xf>
    <xf numFmtId="0" fontId="12" fillId="0" borderId="67" xfId="225" applyFont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3" fillId="0" borderId="45" xfId="202" applyFont="1" applyBorder="1" applyAlignment="1">
      <alignment vertical="center" wrapText="1"/>
    </xf>
    <xf numFmtId="0" fontId="12" fillId="0" borderId="68" xfId="202" applyFont="1" applyBorder="1" applyAlignment="1">
      <alignment vertical="center"/>
    </xf>
    <xf numFmtId="0" fontId="15" fillId="0" borderId="9" xfId="202" applyFont="1" applyBorder="1" applyAlignment="1">
      <alignment horizontal="center" vertical="center"/>
    </xf>
    <xf numFmtId="49" fontId="15" fillId="0" borderId="49" xfId="202" applyNumberFormat="1" applyFont="1" applyFill="1" applyBorder="1" applyAlignment="1">
      <alignment horizontal="center" vertical="center" wrapText="1"/>
    </xf>
    <xf numFmtId="0" fontId="13" fillId="0" borderId="25" xfId="202" applyFont="1" applyFill="1" applyBorder="1" applyAlignment="1">
      <alignment wrapText="1"/>
    </xf>
    <xf numFmtId="0" fontId="12" fillId="0" borderId="69" xfId="202" applyFont="1" applyFill="1" applyBorder="1" applyAlignment="1">
      <alignment horizontal="center" vertical="center" wrapText="1"/>
    </xf>
    <xf numFmtId="49" fontId="15" fillId="0" borderId="31" xfId="202" applyNumberFormat="1" applyFont="1" applyFill="1" applyBorder="1" applyAlignment="1">
      <alignment horizontal="center" vertical="center" wrapText="1"/>
    </xf>
    <xf numFmtId="0" fontId="10" fillId="0" borderId="68" xfId="202" applyFont="1" applyFill="1" applyBorder="1" applyAlignment="1">
      <alignment horizontal="center" vertical="center" wrapText="1"/>
    </xf>
    <xf numFmtId="0" fontId="7" fillId="0" borderId="35" xfId="202" applyFont="1" applyBorder="1" applyAlignment="1">
      <alignment horizontal="center" vertical="center"/>
    </xf>
    <xf numFmtId="0" fontId="12" fillId="0" borderId="67" xfId="202" applyFont="1" applyBorder="1" applyAlignment="1">
      <alignment horizontal="center" vertical="center" wrapText="1"/>
    </xf>
    <xf numFmtId="0" fontId="13" fillId="0" borderId="70" xfId="202" applyFont="1" applyBorder="1" applyAlignment="1">
      <alignment vertical="center" wrapText="1"/>
    </xf>
    <xf numFmtId="0" fontId="12" fillId="0" borderId="0" xfId="202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/>
    </xf>
    <xf numFmtId="0" fontId="30" fillId="0" borderId="9" xfId="0" applyFont="1" applyBorder="1" applyAlignment="1">
      <alignment vertical="center" wrapText="1"/>
    </xf>
    <xf numFmtId="0" fontId="16" fillId="0" borderId="38" xfId="225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16" fillId="0" borderId="52" xfId="225" applyFont="1" applyBorder="1" applyAlignment="1">
      <alignment horizontal="center" vertical="center"/>
    </xf>
    <xf numFmtId="0" fontId="2" fillId="0" borderId="31" xfId="0" applyFont="1" applyBorder="1" applyAlignment="1">
      <alignment horizontal="right" vertical="center" wrapText="1"/>
    </xf>
    <xf numFmtId="0" fontId="5" fillId="0" borderId="25" xfId="0" applyFont="1" applyBorder="1" applyAlignment="1">
      <alignment vertical="center" wrapText="1"/>
    </xf>
    <xf numFmtId="0" fontId="31" fillId="0" borderId="25" xfId="0" applyFont="1" applyBorder="1" applyAlignment="1">
      <alignment horizontal="center" vertical="center" wrapText="1"/>
    </xf>
    <xf numFmtId="0" fontId="75" fillId="0" borderId="57" xfId="0" applyFont="1" applyBorder="1" applyAlignment="1">
      <alignment horizontal="right" vertical="center" wrapText="1"/>
    </xf>
    <xf numFmtId="0" fontId="76" fillId="0" borderId="58" xfId="0" applyFont="1" applyBorder="1" applyAlignment="1">
      <alignment vertical="center" wrapText="1"/>
    </xf>
    <xf numFmtId="0" fontId="77" fillId="0" borderId="58" xfId="0" applyFont="1" applyBorder="1" applyAlignment="1">
      <alignment horizontal="center" vertical="center" wrapText="1"/>
    </xf>
    <xf numFmtId="2" fontId="78" fillId="0" borderId="59" xfId="225" applyNumberFormat="1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 wrapText="1"/>
    </xf>
    <xf numFmtId="2" fontId="16" fillId="0" borderId="62" xfId="225" applyNumberFormat="1" applyFont="1" applyFill="1" applyBorder="1" applyAlignment="1">
      <alignment horizontal="center" vertical="center"/>
    </xf>
    <xf numFmtId="2" fontId="17" fillId="0" borderId="38" xfId="225" applyNumberFormat="1" applyFont="1" applyFill="1" applyBorder="1" applyAlignment="1">
      <alignment horizontal="right" vertical="center"/>
    </xf>
    <xf numFmtId="2" fontId="17" fillId="0" borderId="59" xfId="225" applyNumberFormat="1" applyFont="1" applyFill="1" applyBorder="1" applyAlignment="1">
      <alignment horizontal="right" vertical="center"/>
    </xf>
    <xf numFmtId="2" fontId="11" fillId="0" borderId="52" xfId="0" applyNumberFormat="1" applyFont="1" applyBorder="1" applyAlignment="1">
      <alignment horizontal="center" vertical="center" wrapText="1"/>
    </xf>
    <xf numFmtId="2" fontId="6" fillId="0" borderId="52" xfId="225" applyNumberFormat="1" applyFont="1" applyBorder="1" applyAlignment="1">
      <alignment horizontal="right" vertical="center"/>
    </xf>
    <xf numFmtId="2" fontId="6" fillId="0" borderId="47" xfId="225" applyNumberFormat="1" applyFont="1" applyBorder="1" applyAlignment="1">
      <alignment horizontal="right" vertical="center"/>
    </xf>
    <xf numFmtId="0" fontId="17" fillId="0" borderId="20" xfId="225" applyFont="1" applyBorder="1" applyAlignment="1">
      <alignment horizontal="center" vertical="center"/>
    </xf>
    <xf numFmtId="0" fontId="17" fillId="0" borderId="47" xfId="225" applyFont="1" applyBorder="1" applyAlignment="1">
      <alignment horizontal="center" vertical="center"/>
    </xf>
    <xf numFmtId="0" fontId="17" fillId="0" borderId="52" xfId="225" applyFont="1" applyBorder="1" applyAlignment="1">
      <alignment horizontal="center" vertical="center"/>
    </xf>
    <xf numFmtId="2" fontId="17" fillId="0" borderId="53" xfId="225" applyNumberFormat="1" applyFont="1" applyBorder="1" applyAlignment="1">
      <alignment horizontal="center" vertical="center"/>
    </xf>
    <xf numFmtId="2" fontId="17" fillId="0" borderId="38" xfId="225" applyNumberFormat="1" applyFont="1" applyBorder="1" applyAlignment="1">
      <alignment horizontal="center" vertical="center"/>
    </xf>
    <xf numFmtId="0" fontId="17" fillId="0" borderId="48" xfId="225" applyFont="1" applyBorder="1" applyAlignment="1">
      <alignment horizontal="center" vertical="center" wrapText="1"/>
    </xf>
    <xf numFmtId="2" fontId="17" fillId="0" borderId="66" xfId="225" applyNumberFormat="1" applyFont="1" applyBorder="1" applyAlignment="1">
      <alignment horizontal="center" vertical="center"/>
    </xf>
    <xf numFmtId="2" fontId="17" fillId="0" borderId="20" xfId="225" applyNumberFormat="1" applyFont="1" applyBorder="1" applyAlignment="1">
      <alignment horizontal="center" vertical="center"/>
    </xf>
    <xf numFmtId="2" fontId="17" fillId="0" borderId="73" xfId="225" applyNumberFormat="1" applyFont="1" applyBorder="1" applyAlignment="1">
      <alignment horizontal="center" vertical="center"/>
    </xf>
    <xf numFmtId="2" fontId="17" fillId="0" borderId="28" xfId="225" applyNumberFormat="1" applyFont="1" applyBorder="1" applyAlignment="1">
      <alignment horizontal="center" vertical="center"/>
    </xf>
    <xf numFmtId="2" fontId="17" fillId="0" borderId="48" xfId="225" applyNumberFormat="1" applyFont="1" applyBorder="1" applyAlignment="1">
      <alignment horizontal="center" vertical="center"/>
    </xf>
    <xf numFmtId="0" fontId="17" fillId="0" borderId="38" xfId="225" applyFont="1" applyBorder="1" applyAlignment="1">
      <alignment horizontal="center" vertical="center"/>
    </xf>
    <xf numFmtId="2" fontId="17" fillId="0" borderId="62" xfId="225" applyNumberFormat="1" applyFont="1" applyFill="1" applyBorder="1" applyAlignment="1">
      <alignment horizontal="center" vertical="center"/>
    </xf>
    <xf numFmtId="0" fontId="79" fillId="0" borderId="25" xfId="0" applyFont="1" applyBorder="1" applyAlignment="1">
      <alignment horizontal="center" vertical="center"/>
    </xf>
    <xf numFmtId="2" fontId="2" fillId="0" borderId="55" xfId="225" applyNumberFormat="1" applyFont="1" applyBorder="1" applyAlignment="1">
      <alignment horizontal="center" vertical="center"/>
    </xf>
    <xf numFmtId="0" fontId="2" fillId="0" borderId="62" xfId="225" applyFont="1" applyBorder="1" applyAlignment="1">
      <alignment horizontal="center" vertical="center" wrapText="1"/>
    </xf>
    <xf numFmtId="2" fontId="15" fillId="0" borderId="52" xfId="0" applyNumberFormat="1" applyFont="1" applyBorder="1" applyAlignment="1">
      <alignment horizontal="center" vertical="center" wrapText="1"/>
    </xf>
    <xf numFmtId="2" fontId="15" fillId="0" borderId="38" xfId="0" applyNumberFormat="1" applyFont="1" applyBorder="1" applyAlignment="1">
      <alignment horizontal="center" vertical="center" wrapText="1"/>
    </xf>
    <xf numFmtId="2" fontId="15" fillId="0" borderId="59" xfId="0" applyNumberFormat="1" applyFont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225" applyFont="1" applyAlignment="1">
      <alignment horizontal="center"/>
    </xf>
    <xf numFmtId="166" fontId="17" fillId="0" borderId="38" xfId="225" applyNumberFormat="1" applyFont="1" applyBorder="1" applyAlignment="1">
      <alignment horizontal="center" vertical="center"/>
    </xf>
    <xf numFmtId="166" fontId="17" fillId="0" borderId="52" xfId="225" applyNumberFormat="1" applyFont="1" applyBorder="1" applyAlignment="1">
      <alignment horizontal="center" vertical="center"/>
    </xf>
    <xf numFmtId="166" fontId="17" fillId="0" borderId="47" xfId="225" applyNumberFormat="1" applyFont="1" applyBorder="1" applyAlignment="1">
      <alignment horizontal="center" vertical="center"/>
    </xf>
    <xf numFmtId="166" fontId="17" fillId="0" borderId="72" xfId="225" applyNumberFormat="1" applyFont="1" applyBorder="1" applyAlignment="1">
      <alignment horizontal="center" vertical="center"/>
    </xf>
    <xf numFmtId="174" fontId="17" fillId="0" borderId="47" xfId="225" applyNumberFormat="1" applyFont="1" applyBorder="1" applyAlignment="1">
      <alignment horizontal="center" vertical="center"/>
    </xf>
    <xf numFmtId="2" fontId="81" fillId="0" borderId="55" xfId="225" applyNumberFormat="1" applyFont="1" applyBorder="1" applyAlignment="1">
      <alignment horizontal="center" vertical="center"/>
    </xf>
    <xf numFmtId="166" fontId="17" fillId="0" borderId="55" xfId="225" applyNumberFormat="1" applyFont="1" applyBorder="1" applyAlignment="1">
      <alignment horizontal="center" vertical="center"/>
    </xf>
    <xf numFmtId="2" fontId="17" fillId="0" borderId="38" xfId="225" applyNumberFormat="1" applyFont="1" applyFill="1" applyBorder="1" applyAlignment="1">
      <alignment horizontal="center" vertical="center"/>
    </xf>
    <xf numFmtId="2" fontId="17" fillId="0" borderId="59" xfId="225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81" fillId="0" borderId="59" xfId="225" applyNumberFormat="1" applyFont="1" applyBorder="1" applyAlignment="1">
      <alignment horizontal="center" vertical="center" wrapText="1"/>
    </xf>
    <xf numFmtId="2" fontId="78" fillId="0" borderId="47" xfId="225" applyNumberFormat="1" applyFont="1" applyBorder="1" applyAlignment="1">
      <alignment horizontal="center" vertical="center"/>
    </xf>
    <xf numFmtId="166" fontId="6" fillId="0" borderId="52" xfId="225" applyNumberFormat="1" applyFont="1" applyBorder="1" applyAlignment="1">
      <alignment horizontal="center" vertical="center"/>
    </xf>
    <xf numFmtId="166" fontId="6" fillId="0" borderId="47" xfId="225" applyNumberFormat="1" applyFont="1" applyBorder="1" applyAlignment="1">
      <alignment horizontal="center" vertical="center"/>
    </xf>
    <xf numFmtId="2" fontId="78" fillId="0" borderId="73" xfId="225" applyNumberFormat="1" applyFont="1" applyBorder="1" applyAlignment="1">
      <alignment horizontal="center" vertical="center"/>
    </xf>
    <xf numFmtId="166" fontId="6" fillId="0" borderId="55" xfId="225" applyNumberFormat="1" applyFont="1" applyBorder="1" applyAlignment="1">
      <alignment horizontal="center" vertical="center"/>
    </xf>
    <xf numFmtId="2" fontId="81" fillId="0" borderId="38" xfId="225" applyNumberFormat="1" applyFont="1" applyFill="1" applyBorder="1" applyAlignment="1">
      <alignment horizontal="center" vertical="center"/>
    </xf>
    <xf numFmtId="2" fontId="73" fillId="0" borderId="38" xfId="225" applyNumberFormat="1" applyFont="1" applyBorder="1" applyAlignment="1">
      <alignment horizontal="center" vertical="center"/>
    </xf>
    <xf numFmtId="2" fontId="86" fillId="0" borderId="55" xfId="225" applyNumberFormat="1" applyFont="1" applyBorder="1" applyAlignment="1">
      <alignment horizontal="center" vertical="center"/>
    </xf>
    <xf numFmtId="0" fontId="10" fillId="0" borderId="23" xfId="202" applyFont="1" applyFill="1" applyBorder="1" applyAlignment="1">
      <alignment horizontal="center" vertical="center" wrapText="1"/>
    </xf>
    <xf numFmtId="0" fontId="10" fillId="0" borderId="24" xfId="202" applyFont="1" applyFill="1" applyBorder="1" applyAlignment="1">
      <alignment horizontal="center" vertical="center" wrapText="1"/>
    </xf>
    <xf numFmtId="0" fontId="12" fillId="0" borderId="24" xfId="225" applyFont="1" applyBorder="1" applyAlignment="1">
      <alignment horizontal="center" vertical="center" wrapText="1"/>
    </xf>
    <xf numFmtId="2" fontId="6" fillId="0" borderId="47" xfId="225" applyNumberFormat="1" applyFont="1" applyBorder="1" applyAlignment="1">
      <alignment horizontal="center" vertical="center"/>
    </xf>
    <xf numFmtId="2" fontId="16" fillId="0" borderId="52" xfId="225" applyNumberFormat="1" applyFont="1" applyBorder="1" applyAlignment="1">
      <alignment horizontal="center" vertical="center"/>
    </xf>
    <xf numFmtId="2" fontId="16" fillId="0" borderId="47" xfId="225" applyNumberFormat="1" applyFont="1" applyBorder="1" applyAlignment="1">
      <alignment horizontal="center" vertical="center"/>
    </xf>
    <xf numFmtId="2" fontId="16" fillId="0" borderId="55" xfId="225" applyNumberFormat="1" applyFont="1" applyBorder="1" applyAlignment="1">
      <alignment horizontal="center" vertical="center"/>
    </xf>
    <xf numFmtId="0" fontId="15" fillId="0" borderId="35" xfId="202" applyFont="1" applyBorder="1" applyAlignment="1">
      <alignment horizontal="right" vertical="center"/>
    </xf>
    <xf numFmtId="0" fontId="15" fillId="0" borderId="34" xfId="202" applyFont="1" applyBorder="1" applyAlignment="1">
      <alignment horizontal="right" vertical="center"/>
    </xf>
    <xf numFmtId="0" fontId="15" fillId="0" borderId="36" xfId="202" applyFont="1" applyBorder="1" applyAlignment="1">
      <alignment horizontal="right" vertical="center"/>
    </xf>
    <xf numFmtId="0" fontId="12" fillId="0" borderId="25" xfId="225" applyFont="1" applyBorder="1" applyAlignment="1">
      <alignment horizontal="center" vertical="center" wrapText="1"/>
    </xf>
    <xf numFmtId="0" fontId="2" fillId="0" borderId="36" xfId="225" applyFont="1" applyBorder="1" applyAlignment="1">
      <alignment horizontal="right" vertical="center"/>
    </xf>
    <xf numFmtId="0" fontId="12" fillId="0" borderId="24" xfId="202" applyFont="1" applyBorder="1" applyAlignment="1">
      <alignment horizontal="center" vertical="center" wrapText="1"/>
    </xf>
    <xf numFmtId="0" fontId="10" fillId="0" borderId="24" xfId="202" applyFont="1" applyBorder="1" applyAlignment="1">
      <alignment horizontal="center" vertical="center" wrapText="1"/>
    </xf>
    <xf numFmtId="2" fontId="6" fillId="0" borderId="52" xfId="225" applyNumberFormat="1" applyFont="1" applyBorder="1" applyAlignment="1">
      <alignment horizontal="center" vertical="center"/>
    </xf>
    <xf numFmtId="2" fontId="6" fillId="0" borderId="55" xfId="225" applyNumberFormat="1" applyFont="1" applyBorder="1" applyAlignment="1">
      <alignment horizontal="center" vertical="center"/>
    </xf>
    <xf numFmtId="0" fontId="10" fillId="0" borderId="12" xfId="202" applyFont="1" applyBorder="1" applyAlignment="1">
      <alignment horizontal="center" vertical="center" wrapText="1"/>
    </xf>
    <xf numFmtId="0" fontId="15" fillId="0" borderId="24" xfId="202" applyFont="1" applyBorder="1" applyAlignment="1">
      <alignment horizontal="center" vertical="center" wrapText="1"/>
    </xf>
    <xf numFmtId="0" fontId="12" fillId="0" borderId="23" xfId="202" applyFont="1" applyBorder="1" applyAlignment="1">
      <alignment horizontal="center" vertical="center" wrapText="1"/>
    </xf>
    <xf numFmtId="0" fontId="15" fillId="0" borderId="23" xfId="202" applyFont="1" applyFill="1" applyBorder="1" applyAlignment="1">
      <alignment horizontal="center" vertical="center" wrapText="1"/>
    </xf>
    <xf numFmtId="0" fontId="15" fillId="0" borderId="24" xfId="202" applyFont="1" applyFill="1" applyBorder="1" applyAlignment="1">
      <alignment horizontal="center" vertical="center" wrapText="1"/>
    </xf>
    <xf numFmtId="0" fontId="15" fillId="0" borderId="25" xfId="202" applyFont="1" applyFill="1" applyBorder="1" applyAlignment="1">
      <alignment horizontal="center" vertical="center" wrapText="1"/>
    </xf>
    <xf numFmtId="0" fontId="12" fillId="0" borderId="25" xfId="202" applyFont="1" applyBorder="1" applyAlignment="1">
      <alignment horizontal="center" vertical="center" wrapText="1"/>
    </xf>
    <xf numFmtId="0" fontId="15" fillId="0" borderId="23" xfId="202" applyFont="1" applyBorder="1" applyAlignment="1">
      <alignment horizontal="center" vertical="center" wrapText="1"/>
    </xf>
    <xf numFmtId="0" fontId="12" fillId="0" borderId="12" xfId="202" applyFont="1" applyBorder="1" applyAlignment="1">
      <alignment horizontal="center" vertical="center" wrapText="1"/>
    </xf>
    <xf numFmtId="2" fontId="17" fillId="0" borderId="52" xfId="225" applyNumberFormat="1" applyFont="1" applyBorder="1" applyAlignment="1">
      <alignment horizontal="center" vertical="center"/>
    </xf>
    <xf numFmtId="2" fontId="17" fillId="0" borderId="47" xfId="225" applyNumberFormat="1" applyFont="1" applyBorder="1" applyAlignment="1">
      <alignment horizontal="center" vertical="center"/>
    </xf>
    <xf numFmtId="2" fontId="17" fillId="0" borderId="55" xfId="225" applyNumberFormat="1" applyFont="1" applyBorder="1" applyAlignment="1">
      <alignment horizontal="center" vertical="center"/>
    </xf>
    <xf numFmtId="4" fontId="17" fillId="0" borderId="38" xfId="225" applyNumberFormat="1" applyFont="1" applyBorder="1" applyAlignment="1">
      <alignment horizontal="center" vertical="center" wrapText="1"/>
    </xf>
    <xf numFmtId="0" fontId="4" fillId="23" borderId="0" xfId="0" applyFont="1" applyFill="1" applyAlignment="1">
      <alignment horizontal="center" vertical="center" wrapText="1"/>
    </xf>
    <xf numFmtId="0" fontId="1" fillId="0" borderId="0" xfId="225" applyFont="1" applyBorder="1" applyAlignment="1">
      <alignment horizontal="left" vertical="center" wrapText="1"/>
    </xf>
    <xf numFmtId="0" fontId="15" fillId="0" borderId="34" xfId="225" applyFont="1" applyBorder="1" applyAlignment="1">
      <alignment horizontal="right" vertical="center"/>
    </xf>
    <xf numFmtId="0" fontId="15" fillId="0" borderId="36" xfId="225" applyFont="1" applyBorder="1" applyAlignment="1">
      <alignment horizontal="right" vertical="center"/>
    </xf>
    <xf numFmtId="0" fontId="10" fillId="0" borderId="23" xfId="202" applyFont="1" applyFill="1" applyBorder="1" applyAlignment="1">
      <alignment horizontal="center" vertical="center" wrapText="1"/>
    </xf>
    <xf numFmtId="0" fontId="10" fillId="0" borderId="24" xfId="202" applyFont="1" applyFill="1" applyBorder="1" applyAlignment="1">
      <alignment horizontal="center" vertical="center" wrapText="1"/>
    </xf>
    <xf numFmtId="0" fontId="10" fillId="0" borderId="25" xfId="202" applyFont="1" applyFill="1" applyBorder="1" applyAlignment="1">
      <alignment horizontal="center" vertical="center" wrapText="1"/>
    </xf>
    <xf numFmtId="0" fontId="12" fillId="0" borderId="37" xfId="202" applyFont="1" applyFill="1" applyBorder="1" applyAlignment="1">
      <alignment horizontal="center" vertical="center" wrapText="1"/>
    </xf>
    <xf numFmtId="0" fontId="12" fillId="0" borderId="26" xfId="202" applyFont="1" applyFill="1" applyBorder="1" applyAlignment="1">
      <alignment horizontal="center" vertical="center" wrapText="1"/>
    </xf>
    <xf numFmtId="0" fontId="12" fillId="0" borderId="27" xfId="202" applyFont="1" applyFill="1" applyBorder="1" applyAlignment="1">
      <alignment horizontal="center" vertical="center" wrapText="1"/>
    </xf>
    <xf numFmtId="0" fontId="2" fillId="0" borderId="23" xfId="225" applyFont="1" applyBorder="1" applyAlignment="1">
      <alignment horizontal="center" vertical="center"/>
    </xf>
    <xf numFmtId="0" fontId="2" fillId="0" borderId="24" xfId="225" applyFont="1" applyBorder="1" applyAlignment="1">
      <alignment horizontal="center" vertical="center"/>
    </xf>
    <xf numFmtId="0" fontId="2" fillId="0" borderId="25" xfId="225" applyFont="1" applyBorder="1" applyAlignment="1">
      <alignment horizontal="center" vertical="center"/>
    </xf>
    <xf numFmtId="0" fontId="12" fillId="0" borderId="37" xfId="225" applyFont="1" applyBorder="1" applyAlignment="1">
      <alignment horizontal="center" vertical="center" wrapText="1"/>
    </xf>
    <xf numFmtId="0" fontId="12" fillId="0" borderId="26" xfId="225" applyFont="1" applyBorder="1" applyAlignment="1">
      <alignment horizontal="center" vertical="center" wrapText="1"/>
    </xf>
    <xf numFmtId="0" fontId="12" fillId="0" borderId="27" xfId="225" applyFont="1" applyBorder="1" applyAlignment="1">
      <alignment horizontal="center" vertical="center" wrapText="1"/>
    </xf>
    <xf numFmtId="0" fontId="15" fillId="0" borderId="35" xfId="225" applyFont="1" applyBorder="1" applyAlignment="1">
      <alignment horizontal="right" vertical="center"/>
    </xf>
    <xf numFmtId="0" fontId="15" fillId="0" borderId="23" xfId="225" applyFont="1" applyBorder="1" applyAlignment="1">
      <alignment horizontal="center" vertical="center" wrapText="1"/>
    </xf>
    <xf numFmtId="0" fontId="15" fillId="0" borderId="24" xfId="225" applyFont="1" applyBorder="1" applyAlignment="1">
      <alignment horizontal="center" vertical="center" wrapText="1"/>
    </xf>
    <xf numFmtId="0" fontId="15" fillId="0" borderId="78" xfId="225" applyFont="1" applyBorder="1" applyAlignment="1">
      <alignment horizontal="center" vertical="center" wrapText="1"/>
    </xf>
    <xf numFmtId="0" fontId="12" fillId="0" borderId="23" xfId="225" applyFont="1" applyBorder="1" applyAlignment="1">
      <alignment horizontal="center" vertical="center" wrapText="1"/>
    </xf>
    <xf numFmtId="0" fontId="12" fillId="0" borderId="24" xfId="225" applyFont="1" applyBorder="1" applyAlignment="1">
      <alignment horizontal="center" vertical="center" wrapText="1"/>
    </xf>
    <xf numFmtId="2" fontId="6" fillId="0" borderId="47" xfId="225" applyNumberFormat="1" applyFont="1" applyBorder="1" applyAlignment="1">
      <alignment horizontal="center" vertical="center"/>
    </xf>
    <xf numFmtId="2" fontId="16" fillId="0" borderId="52" xfId="225" applyNumberFormat="1" applyFont="1" applyBorder="1" applyAlignment="1">
      <alignment horizontal="center" vertical="center"/>
    </xf>
    <xf numFmtId="2" fontId="16" fillId="0" borderId="47" xfId="225" applyNumberFormat="1" applyFont="1" applyBorder="1" applyAlignment="1">
      <alignment horizontal="center" vertical="center"/>
    </xf>
    <xf numFmtId="2" fontId="16" fillId="0" borderId="55" xfId="225" applyNumberFormat="1" applyFont="1" applyBorder="1" applyAlignment="1">
      <alignment horizontal="center" vertical="center"/>
    </xf>
    <xf numFmtId="0" fontId="15" fillId="0" borderId="35" xfId="202" applyFont="1" applyBorder="1" applyAlignment="1">
      <alignment horizontal="right" vertical="center"/>
    </xf>
    <xf numFmtId="0" fontId="15" fillId="0" borderId="34" xfId="202" applyFont="1" applyBorder="1" applyAlignment="1">
      <alignment horizontal="right" vertical="center"/>
    </xf>
    <xf numFmtId="0" fontId="15" fillId="0" borderId="36" xfId="202" applyFont="1" applyBorder="1" applyAlignment="1">
      <alignment horizontal="right" vertical="center"/>
    </xf>
    <xf numFmtId="0" fontId="15" fillId="0" borderId="23" xfId="225" applyFont="1" applyBorder="1" applyAlignment="1">
      <alignment horizontal="center" vertical="center"/>
    </xf>
    <xf numFmtId="0" fontId="15" fillId="0" borderId="24" xfId="225" applyFont="1" applyBorder="1" applyAlignment="1">
      <alignment horizontal="center" vertical="center"/>
    </xf>
    <xf numFmtId="0" fontId="12" fillId="0" borderId="25" xfId="225" applyFont="1" applyBorder="1" applyAlignment="1">
      <alignment horizontal="center" vertical="center" wrapText="1"/>
    </xf>
    <xf numFmtId="0" fontId="2" fillId="0" borderId="35" xfId="225" applyFont="1" applyBorder="1" applyAlignment="1">
      <alignment horizontal="right" vertical="center"/>
    </xf>
    <xf numFmtId="0" fontId="2" fillId="0" borderId="34" xfId="225" applyFont="1" applyBorder="1" applyAlignment="1">
      <alignment horizontal="right" vertical="center"/>
    </xf>
    <xf numFmtId="0" fontId="2" fillId="0" borderId="36" xfId="225" applyFont="1" applyBorder="1" applyAlignment="1">
      <alignment horizontal="right" vertical="center"/>
    </xf>
    <xf numFmtId="0" fontId="12" fillId="0" borderId="24" xfId="202" applyFont="1" applyBorder="1" applyAlignment="1">
      <alignment horizontal="center" vertical="center" wrapText="1"/>
    </xf>
    <xf numFmtId="0" fontId="10" fillId="0" borderId="24" xfId="202" applyFont="1" applyBorder="1" applyAlignment="1">
      <alignment horizontal="center" vertical="center" wrapText="1"/>
    </xf>
    <xf numFmtId="0" fontId="23" fillId="0" borderId="74" xfId="0" applyFont="1" applyFill="1" applyBorder="1" applyAlignment="1">
      <alignment horizontal="center" vertical="center"/>
    </xf>
    <xf numFmtId="0" fontId="23" fillId="0" borderId="68" xfId="0" applyFont="1" applyFill="1" applyBorder="1" applyAlignment="1">
      <alignment horizontal="center" vertical="center"/>
    </xf>
    <xf numFmtId="0" fontId="23" fillId="0" borderId="75" xfId="0" applyFont="1" applyFill="1" applyBorder="1" applyAlignment="1">
      <alignment horizontal="center" vertical="center"/>
    </xf>
    <xf numFmtId="2" fontId="6" fillId="0" borderId="52" xfId="225" applyNumberFormat="1" applyFont="1" applyBorder="1" applyAlignment="1">
      <alignment horizontal="center" vertical="center"/>
    </xf>
    <xf numFmtId="2" fontId="6" fillId="0" borderId="55" xfId="225" applyNumberFormat="1" applyFont="1" applyBorder="1" applyAlignment="1">
      <alignment horizontal="center" vertical="center"/>
    </xf>
    <xf numFmtId="0" fontId="10" fillId="0" borderId="12" xfId="202" applyFont="1" applyBorder="1" applyAlignment="1">
      <alignment horizontal="center" vertical="center" wrapText="1"/>
    </xf>
    <xf numFmtId="0" fontId="15" fillId="0" borderId="24" xfId="202" applyFont="1" applyBorder="1" applyAlignment="1">
      <alignment horizontal="center" vertical="center" wrapText="1"/>
    </xf>
    <xf numFmtId="0" fontId="12" fillId="0" borderId="23" xfId="202" applyFont="1" applyBorder="1" applyAlignment="1">
      <alignment horizontal="center" vertical="center" wrapText="1"/>
    </xf>
    <xf numFmtId="0" fontId="15" fillId="0" borderId="23" xfId="202" applyFont="1" applyFill="1" applyBorder="1" applyAlignment="1">
      <alignment horizontal="center" vertical="center" wrapText="1"/>
    </xf>
    <xf numFmtId="0" fontId="15" fillId="0" borderId="24" xfId="202" applyFont="1" applyFill="1" applyBorder="1" applyAlignment="1">
      <alignment horizontal="center" vertical="center" wrapText="1"/>
    </xf>
    <xf numFmtId="0" fontId="15" fillId="0" borderId="25" xfId="202" applyFont="1" applyFill="1" applyBorder="1" applyAlignment="1">
      <alignment horizontal="center" vertical="center" wrapText="1"/>
    </xf>
    <xf numFmtId="0" fontId="15" fillId="0" borderId="51" xfId="202" applyFont="1" applyFill="1" applyBorder="1" applyAlignment="1">
      <alignment horizontal="center" vertical="center" wrapText="1"/>
    </xf>
    <xf numFmtId="0" fontId="15" fillId="0" borderId="69" xfId="202" applyFont="1" applyFill="1" applyBorder="1" applyAlignment="1">
      <alignment horizontal="center" vertical="center" wrapText="1"/>
    </xf>
    <xf numFmtId="0" fontId="12" fillId="0" borderId="24" xfId="202" applyFont="1" applyFill="1" applyBorder="1" applyAlignment="1">
      <alignment horizontal="center" vertical="center" wrapText="1"/>
    </xf>
    <xf numFmtId="0" fontId="10" fillId="0" borderId="23" xfId="202" applyBorder="1" applyAlignment="1">
      <alignment horizontal="center" vertical="center" wrapText="1"/>
    </xf>
    <xf numFmtId="0" fontId="10" fillId="0" borderId="24" xfId="202" applyBorder="1" applyAlignment="1">
      <alignment horizontal="center" vertical="center" wrapText="1"/>
    </xf>
    <xf numFmtId="0" fontId="10" fillId="0" borderId="25" xfId="202" applyBorder="1" applyAlignment="1">
      <alignment horizontal="center" vertical="center" wrapText="1"/>
    </xf>
    <xf numFmtId="0" fontId="12" fillId="0" borderId="25" xfId="202" applyFont="1" applyBorder="1" applyAlignment="1">
      <alignment horizontal="center" vertical="center" wrapText="1"/>
    </xf>
    <xf numFmtId="0" fontId="15" fillId="0" borderId="12" xfId="202" applyFont="1" applyBorder="1" applyAlignment="1">
      <alignment horizontal="center" vertical="center" wrapText="1"/>
    </xf>
    <xf numFmtId="0" fontId="15" fillId="0" borderId="33" xfId="202" applyFont="1" applyBorder="1" applyAlignment="1">
      <alignment horizontal="center" vertical="center" wrapText="1"/>
    </xf>
    <xf numFmtId="0" fontId="15" fillId="0" borderId="23" xfId="202" applyFont="1" applyBorder="1" applyAlignment="1">
      <alignment horizontal="center" vertical="center" wrapText="1"/>
    </xf>
    <xf numFmtId="0" fontId="15" fillId="0" borderId="69" xfId="202" applyFont="1" applyBorder="1" applyAlignment="1">
      <alignment horizontal="center" vertical="center" wrapText="1"/>
    </xf>
    <xf numFmtId="0" fontId="12" fillId="0" borderId="69" xfId="202" applyFont="1" applyBorder="1" applyAlignment="1">
      <alignment horizontal="center" vertical="center" wrapText="1"/>
    </xf>
    <xf numFmtId="0" fontId="12" fillId="0" borderId="30" xfId="202" applyFont="1" applyBorder="1" applyAlignment="1">
      <alignment horizontal="center" vertical="center" wrapText="1"/>
    </xf>
    <xf numFmtId="0" fontId="12" fillId="0" borderId="12" xfId="202" applyFont="1" applyBorder="1" applyAlignment="1">
      <alignment horizontal="center" vertical="center" wrapText="1"/>
    </xf>
    <xf numFmtId="0" fontId="1" fillId="0" borderId="67" xfId="225" applyFont="1" applyBorder="1" applyAlignment="1">
      <alignment vertical="center" wrapText="1"/>
    </xf>
    <xf numFmtId="0" fontId="1" fillId="0" borderId="56" xfId="225" applyFont="1" applyBorder="1" applyAlignment="1">
      <alignment vertical="center" wrapText="1"/>
    </xf>
    <xf numFmtId="0" fontId="1" fillId="0" borderId="76" xfId="225" applyFont="1" applyBorder="1" applyAlignment="1">
      <alignment horizontal="left" vertical="center" wrapText="1"/>
    </xf>
    <xf numFmtId="0" fontId="1" fillId="0" borderId="77" xfId="225" applyFont="1" applyBorder="1" applyAlignment="1">
      <alignment horizontal="left" vertical="center" wrapText="1"/>
    </xf>
    <xf numFmtId="0" fontId="1" fillId="0" borderId="67" xfId="225" applyFont="1" applyBorder="1" applyAlignment="1">
      <alignment horizontal="center" vertical="center" wrapText="1"/>
    </xf>
    <xf numFmtId="0" fontId="1" fillId="0" borderId="56" xfId="225" applyFont="1" applyBorder="1" applyAlignment="1">
      <alignment horizontal="center" vertical="center" wrapText="1"/>
    </xf>
    <xf numFmtId="0" fontId="1" fillId="0" borderId="0" xfId="225" applyFont="1" applyBorder="1" applyAlignment="1">
      <alignment vertical="center" wrapText="1"/>
    </xf>
    <xf numFmtId="0" fontId="31" fillId="0" borderId="67" xfId="0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78" xfId="0" applyFont="1" applyBorder="1" applyAlignment="1">
      <alignment horizontal="center" vertical="center" wrapText="1"/>
    </xf>
    <xf numFmtId="0" fontId="7" fillId="0" borderId="79" xfId="225" applyFont="1" applyBorder="1" applyAlignment="1">
      <alignment horizontal="center" vertical="center" wrapText="1"/>
    </xf>
    <xf numFmtId="0" fontId="7" fillId="0" borderId="80" xfId="225" applyFont="1" applyBorder="1" applyAlignment="1">
      <alignment horizontal="center" vertical="center" wrapText="1"/>
    </xf>
    <xf numFmtId="0" fontId="1" fillId="0" borderId="25" xfId="225" applyFont="1" applyBorder="1" applyAlignment="1">
      <alignment vertical="center" wrapText="1"/>
    </xf>
    <xf numFmtId="2" fontId="17" fillId="0" borderId="52" xfId="225" applyNumberFormat="1" applyFont="1" applyBorder="1" applyAlignment="1">
      <alignment horizontal="center" vertical="center"/>
    </xf>
    <xf numFmtId="2" fontId="17" fillId="0" borderId="47" xfId="225" applyNumberFormat="1" applyFont="1" applyBorder="1" applyAlignment="1">
      <alignment horizontal="center" vertical="center"/>
    </xf>
    <xf numFmtId="2" fontId="17" fillId="0" borderId="55" xfId="225" applyNumberFormat="1" applyFont="1" applyBorder="1" applyAlignment="1">
      <alignment horizontal="center" vertical="center"/>
    </xf>
    <xf numFmtId="0" fontId="14" fillId="22" borderId="0" xfId="201" applyFont="1" applyFill="1" applyAlignment="1">
      <alignment horizontal="center" vertical="center" wrapText="1"/>
    </xf>
  </cellXfs>
  <cellStyles count="278">
    <cellStyle name="20% - Акцент1 2" xfId="1"/>
    <cellStyle name="20% - Акцент1 2 2" xfId="2"/>
    <cellStyle name="20% - Акцент1 3" xfId="3"/>
    <cellStyle name="20% - Акцент1 4" xfId="4"/>
    <cellStyle name="20% - Акцент2 2" xfId="5"/>
    <cellStyle name="20% - Акцент2 2 2" xfId="6"/>
    <cellStyle name="20% - Акцент2 3" xfId="7"/>
    <cellStyle name="20% - Акцент2 4" xfId="8"/>
    <cellStyle name="20% - Акцент3 2" xfId="9"/>
    <cellStyle name="20% - Акцент3 2 2" xfId="10"/>
    <cellStyle name="20% - Акцент3 3" xfId="11"/>
    <cellStyle name="20% - Акцент3 4" xfId="12"/>
    <cellStyle name="20% - Акцент4 2" xfId="13"/>
    <cellStyle name="20% - Акцент4 2 2" xfId="14"/>
    <cellStyle name="20% - Акцент4 3" xfId="15"/>
    <cellStyle name="20% - Акцент4 4" xfId="16"/>
    <cellStyle name="20% - Акцент5 2" xfId="17"/>
    <cellStyle name="20% - Акцент5 2 2" xfId="18"/>
    <cellStyle name="20% - Акцент5 3" xfId="19"/>
    <cellStyle name="20% - Акцент5 4" xfId="20"/>
    <cellStyle name="20% - Акцент6 2" xfId="21"/>
    <cellStyle name="20% - Акцент6 2 2" xfId="22"/>
    <cellStyle name="20% - Акцент6 3" xfId="23"/>
    <cellStyle name="20% - Акцент6 4" xfId="24"/>
    <cellStyle name="40% - Акцент1 2" xfId="25"/>
    <cellStyle name="40% - Акцент1 2 2" xfId="26"/>
    <cellStyle name="40% - Акцент1 3" xfId="27"/>
    <cellStyle name="40% - Акцент1 4" xfId="28"/>
    <cellStyle name="40% - Акцент2 2" xfId="29"/>
    <cellStyle name="40% - Акцент2 2 2" xfId="30"/>
    <cellStyle name="40% - Акцент2 3" xfId="31"/>
    <cellStyle name="40% - Акцент2 4" xfId="32"/>
    <cellStyle name="40% - Акцент3 2" xfId="33"/>
    <cellStyle name="40% - Акцент3 2 2" xfId="34"/>
    <cellStyle name="40% - Акцент3 3" xfId="35"/>
    <cellStyle name="40% - Акцент3 4" xfId="36"/>
    <cellStyle name="40% - Акцент4 2" xfId="37"/>
    <cellStyle name="40% - Акцент4 2 2" xfId="38"/>
    <cellStyle name="40% - Акцент4 3" xfId="39"/>
    <cellStyle name="40% - Акцент4 4" xfId="40"/>
    <cellStyle name="40% - Акцент5 2" xfId="41"/>
    <cellStyle name="40% - Акцент5 2 2" xfId="42"/>
    <cellStyle name="40% - Акцент5 3" xfId="43"/>
    <cellStyle name="40% - Акцент5 4" xfId="44"/>
    <cellStyle name="40% - Акцент6 2" xfId="45"/>
    <cellStyle name="40% - Акцент6 2 2" xfId="46"/>
    <cellStyle name="40% - Акцент6 3" xfId="47"/>
    <cellStyle name="40% - Акцент6 4" xfId="48"/>
    <cellStyle name="60% - Акцент1 2" xfId="49"/>
    <cellStyle name="60% - Акцент1 2 2" xfId="50"/>
    <cellStyle name="60% - Акцент1 3" xfId="51"/>
    <cellStyle name="60% - Акцент1 4" xfId="52"/>
    <cellStyle name="60% - Акцент2 2" xfId="53"/>
    <cellStyle name="60% - Акцент2 2 2" xfId="54"/>
    <cellStyle name="60% - Акцент2 3" xfId="55"/>
    <cellStyle name="60% - Акцент2 4" xfId="56"/>
    <cellStyle name="60% - Акцент3 2" xfId="57"/>
    <cellStyle name="60% - Акцент3 2 2" xfId="58"/>
    <cellStyle name="60% - Акцент3 3" xfId="59"/>
    <cellStyle name="60% - Акцент3 4" xfId="60"/>
    <cellStyle name="60% - Акцент4 2" xfId="61"/>
    <cellStyle name="60% - Акцент4 2 2" xfId="62"/>
    <cellStyle name="60% - Акцент4 3" xfId="63"/>
    <cellStyle name="60% - Акцент4 4" xfId="64"/>
    <cellStyle name="60% - Акцент5 2" xfId="65"/>
    <cellStyle name="60% - Акцент5 2 2" xfId="66"/>
    <cellStyle name="60% - Акцент5 3" xfId="67"/>
    <cellStyle name="60% - Акцент5 4" xfId="68"/>
    <cellStyle name="60% - Акцент6 2" xfId="69"/>
    <cellStyle name="60% - Акцент6 2 2" xfId="70"/>
    <cellStyle name="60% - Акцент6 3" xfId="71"/>
    <cellStyle name="60% - Акцент6 4" xfId="72"/>
    <cellStyle name="Comma [0]_irl tel sep5" xfId="73"/>
    <cellStyle name="Comma_irl tel sep5" xfId="74"/>
    <cellStyle name="Currency [0]" xfId="75"/>
    <cellStyle name="Currency [0] 2" xfId="76"/>
    <cellStyle name="Currency [0] 3" xfId="77"/>
    <cellStyle name="Currency [0] 4" xfId="78"/>
    <cellStyle name="Currency [0] 5" xfId="79"/>
    <cellStyle name="Currency [0] 6" xfId="80"/>
    <cellStyle name="Currency_irl tel sep5" xfId="81"/>
    <cellStyle name="Excel Built-in Normal" xfId="82"/>
    <cellStyle name="Normal_ASUS" xfId="83"/>
    <cellStyle name="Normal1" xfId="84"/>
    <cellStyle name="Normal1 2" xfId="85"/>
    <cellStyle name="Normal1 3" xfId="86"/>
    <cellStyle name="Normal1 4" xfId="87"/>
    <cellStyle name="Normal1 5" xfId="88"/>
    <cellStyle name="Normal1 6" xfId="89"/>
    <cellStyle name="normбlnм_laroux" xfId="90"/>
    <cellStyle name="Price_Body" xfId="91"/>
    <cellStyle name="TableStyleLight1" xfId="92"/>
    <cellStyle name="Акцент1 2" xfId="93"/>
    <cellStyle name="Акцент1 2 2" xfId="94"/>
    <cellStyle name="Акцент1 3" xfId="95"/>
    <cellStyle name="Акцент1 4" xfId="96"/>
    <cellStyle name="Акцент2 2" xfId="97"/>
    <cellStyle name="Акцент2 2 2" xfId="98"/>
    <cellStyle name="Акцент2 3" xfId="99"/>
    <cellStyle name="Акцент2 4" xfId="100"/>
    <cellStyle name="Акцент3 2" xfId="101"/>
    <cellStyle name="Акцент3 2 2" xfId="102"/>
    <cellStyle name="Акцент3 3" xfId="103"/>
    <cellStyle name="Акцент3 4" xfId="104"/>
    <cellStyle name="Акцент4 2" xfId="105"/>
    <cellStyle name="Акцент4 2 2" xfId="106"/>
    <cellStyle name="Акцент4 3" xfId="107"/>
    <cellStyle name="Акцент4 4" xfId="108"/>
    <cellStyle name="Акцент5 2" xfId="109"/>
    <cellStyle name="Акцент5 2 2" xfId="110"/>
    <cellStyle name="Акцент5 3" xfId="111"/>
    <cellStyle name="Акцент5 4" xfId="112"/>
    <cellStyle name="Акцент6 2" xfId="113"/>
    <cellStyle name="Акцент6 2 2" xfId="114"/>
    <cellStyle name="Акцент6 3" xfId="115"/>
    <cellStyle name="Акцент6 4" xfId="116"/>
    <cellStyle name="Беззащитный" xfId="117"/>
    <cellStyle name="Беззащитный 2" xfId="118"/>
    <cellStyle name="Беззащитный 3" xfId="119"/>
    <cellStyle name="Беззащитный 4" xfId="120"/>
    <cellStyle name="Беззащитный 5" xfId="121"/>
    <cellStyle name="Беззащитный 6" xfId="122"/>
    <cellStyle name="Ввод  2" xfId="123"/>
    <cellStyle name="Ввод  2 2" xfId="124"/>
    <cellStyle name="Ввод  3" xfId="125"/>
    <cellStyle name="Ввод  4" xfId="126"/>
    <cellStyle name="Вывод 2" xfId="127"/>
    <cellStyle name="Вывод 2 2" xfId="128"/>
    <cellStyle name="Вывод 3" xfId="129"/>
    <cellStyle name="Вывод 4" xfId="130"/>
    <cellStyle name="Вычисление 2" xfId="131"/>
    <cellStyle name="Вычисление 2 2" xfId="132"/>
    <cellStyle name="Вычисление 3" xfId="133"/>
    <cellStyle name="Вычисление 4" xfId="134"/>
    <cellStyle name="Заголовок" xfId="135"/>
    <cellStyle name="Заголовок 1 1" xfId="136"/>
    <cellStyle name="Заголовок 1 2" xfId="137"/>
    <cellStyle name="Заголовок 1 2 2" xfId="138"/>
    <cellStyle name="Заголовок 1 3" xfId="139"/>
    <cellStyle name="Заголовок 1 4" xfId="140"/>
    <cellStyle name="Заголовок 2 2" xfId="141"/>
    <cellStyle name="Заголовок 2 2 2" xfId="142"/>
    <cellStyle name="Заголовок 2 3" xfId="143"/>
    <cellStyle name="Заголовок 2 4" xfId="144"/>
    <cellStyle name="Заголовок 3 2" xfId="145"/>
    <cellStyle name="Заголовок 3 2 2" xfId="146"/>
    <cellStyle name="Заголовок 3 3" xfId="147"/>
    <cellStyle name="Заголовок 3 4" xfId="148"/>
    <cellStyle name="Заголовок 4 2" xfId="149"/>
    <cellStyle name="Заголовок 4 2 2" xfId="150"/>
    <cellStyle name="Заголовок 4 3" xfId="151"/>
    <cellStyle name="Заголовок 4 4" xfId="152"/>
    <cellStyle name="ЗаголовокСтолбца" xfId="153"/>
    <cellStyle name="Защитный" xfId="154"/>
    <cellStyle name="Защитный 2" xfId="155"/>
    <cellStyle name="Защитный 3" xfId="156"/>
    <cellStyle name="Защитный 4" xfId="157"/>
    <cellStyle name="Защитный 5" xfId="158"/>
    <cellStyle name="Защитный 6" xfId="159"/>
    <cellStyle name="Значение" xfId="160"/>
    <cellStyle name="Значение 2" xfId="161"/>
    <cellStyle name="Значение 3" xfId="162"/>
    <cellStyle name="Значение 4" xfId="163"/>
    <cellStyle name="Значение 5" xfId="164"/>
    <cellStyle name="Значение 6" xfId="165"/>
    <cellStyle name="Итог 2" xfId="166"/>
    <cellStyle name="Итог 2 2" xfId="167"/>
    <cellStyle name="Итог 3" xfId="168"/>
    <cellStyle name="Итог 4" xfId="169"/>
    <cellStyle name="Контрольная ячейка 2" xfId="170"/>
    <cellStyle name="Контрольная ячейка 2 2" xfId="171"/>
    <cellStyle name="Контрольная ячейка 3" xfId="172"/>
    <cellStyle name="Контрольная ячейка 4" xfId="173"/>
    <cellStyle name="Мой заголовок" xfId="174"/>
    <cellStyle name="Мой заголовок листа" xfId="175"/>
    <cellStyle name="Мой заголовок листа 2" xfId="176"/>
    <cellStyle name="Мой заголовок листа 3" xfId="177"/>
    <cellStyle name="Мой заголовок листа 4" xfId="178"/>
    <cellStyle name="Мой заголовок листа 5" xfId="179"/>
    <cellStyle name="Мой заголовок листа 6" xfId="180"/>
    <cellStyle name="Мои наименования показателей" xfId="181"/>
    <cellStyle name="Мои наименования показателей 2" xfId="182"/>
    <cellStyle name="Мои наименования показателей 3" xfId="183"/>
    <cellStyle name="Мои наименования показателей 4" xfId="184"/>
    <cellStyle name="Мои наименования показателей 5" xfId="185"/>
    <cellStyle name="Мои наименования показателей 6" xfId="186"/>
    <cellStyle name="Название 2" xfId="187"/>
    <cellStyle name="Название 2 2" xfId="188"/>
    <cellStyle name="Название 3" xfId="189"/>
    <cellStyle name="Название 4" xfId="190"/>
    <cellStyle name="Нейтральный 2" xfId="191"/>
    <cellStyle name="Нейтральный 2 2" xfId="192"/>
    <cellStyle name="Нейтральный 3" xfId="193"/>
    <cellStyle name="Нейтральный 4" xfId="194"/>
    <cellStyle name="Обычный" xfId="0" builtinId="0"/>
    <cellStyle name="Обычный 10" xfId="195"/>
    <cellStyle name="Обычный 10 2" xfId="196"/>
    <cellStyle name="Обычный 11" xfId="197"/>
    <cellStyle name="Обычный 11 2" xfId="198"/>
    <cellStyle name="Обычный 12" xfId="199"/>
    <cellStyle name="Обычный 12 2" xfId="200"/>
    <cellStyle name="Обычный 13" xfId="201"/>
    <cellStyle name="Обычный 2" xfId="202"/>
    <cellStyle name="Обычный 2 2" xfId="203"/>
    <cellStyle name="Обычный 2 2 3" xfId="204"/>
    <cellStyle name="Обычный 2 3" xfId="205"/>
    <cellStyle name="Обычный 2 4" xfId="206"/>
    <cellStyle name="Обычный 2 5" xfId="207"/>
    <cellStyle name="Обычный 2 6" xfId="208"/>
    <cellStyle name="Обычный 2 7" xfId="209"/>
    <cellStyle name="Обычный 3" xfId="210"/>
    <cellStyle name="Обычный 3 2" xfId="211"/>
    <cellStyle name="Обычный 4" xfId="212"/>
    <cellStyle name="Обычный 4 2" xfId="213"/>
    <cellStyle name="Обычный 5" xfId="214"/>
    <cellStyle name="Обычный 5 2" xfId="215"/>
    <cellStyle name="Обычный 5 3" xfId="216"/>
    <cellStyle name="Обычный 5 4" xfId="217"/>
    <cellStyle name="Обычный 5 5" xfId="218"/>
    <cellStyle name="Обычный 6" xfId="219"/>
    <cellStyle name="Обычный 6 2" xfId="220"/>
    <cellStyle name="Обычный 6 3" xfId="221"/>
    <cellStyle name="Обычный 7" xfId="222"/>
    <cellStyle name="Обычный 8" xfId="223"/>
    <cellStyle name="Обычный 9" xfId="224"/>
    <cellStyle name="Обычный_Расценки по перечням работ" xfId="225"/>
    <cellStyle name="Плохой 2" xfId="226"/>
    <cellStyle name="Плохой 2 2" xfId="227"/>
    <cellStyle name="Плохой 3" xfId="228"/>
    <cellStyle name="Плохой 4" xfId="229"/>
    <cellStyle name="Поле ввода" xfId="230"/>
    <cellStyle name="Поле ввода 2" xfId="231"/>
    <cellStyle name="Поле ввода 3" xfId="232"/>
    <cellStyle name="Поле ввода 4" xfId="233"/>
    <cellStyle name="Поле ввода 5" xfId="234"/>
    <cellStyle name="Поле ввода 6" xfId="235"/>
    <cellStyle name="Пояснение 2" xfId="236"/>
    <cellStyle name="Пояснение 2 2" xfId="237"/>
    <cellStyle name="Пояснение 3" xfId="238"/>
    <cellStyle name="Пояснение 4" xfId="239"/>
    <cellStyle name="Примечание 2" xfId="240"/>
    <cellStyle name="Примечание 2 2" xfId="241"/>
    <cellStyle name="Примечание 3" xfId="242"/>
    <cellStyle name="Примечание 4" xfId="243"/>
    <cellStyle name="Связанная ячейка 2" xfId="244"/>
    <cellStyle name="Связанная ячейка 2 2" xfId="245"/>
    <cellStyle name="Связанная ячейка 3" xfId="246"/>
    <cellStyle name="Связанная ячейка 4" xfId="247"/>
    <cellStyle name="Стиль 1" xfId="248"/>
    <cellStyle name="Текст предупреждения 2" xfId="249"/>
    <cellStyle name="Текст предупреждения 2 2" xfId="250"/>
    <cellStyle name="Текст предупреждения 3" xfId="251"/>
    <cellStyle name="Текст предупреждения 4" xfId="252"/>
    <cellStyle name="Текстовый" xfId="253"/>
    <cellStyle name="Тысячи [0]_3Com" xfId="254"/>
    <cellStyle name="Тысячи_3Com" xfId="255"/>
    <cellStyle name="Формула" xfId="256"/>
    <cellStyle name="Формула 2" xfId="257"/>
    <cellStyle name="Формула 3" xfId="258"/>
    <cellStyle name="Формула 4" xfId="259"/>
    <cellStyle name="Формула 5" xfId="260"/>
    <cellStyle name="Формула 6" xfId="261"/>
    <cellStyle name="ФормулаВБ" xfId="262"/>
    <cellStyle name="ФормулаВБ 2" xfId="263"/>
    <cellStyle name="ФормулаВБ 3" xfId="264"/>
    <cellStyle name="ФормулаВБ 4" xfId="265"/>
    <cellStyle name="ФормулаВБ 5" xfId="266"/>
    <cellStyle name="ФормулаВБ 6" xfId="267"/>
    <cellStyle name="ФормулаНаКонтроль" xfId="268"/>
    <cellStyle name="ФормулаНаКонтроль 2" xfId="269"/>
    <cellStyle name="ФормулаНаКонтроль 3" xfId="270"/>
    <cellStyle name="ФормулаНаКонтроль 4" xfId="271"/>
    <cellStyle name="ФормулаНаКонтроль 5" xfId="272"/>
    <cellStyle name="ФормулаНаКонтроль 6" xfId="273"/>
    <cellStyle name="Хороший 2" xfId="274"/>
    <cellStyle name="Хороший 2 2" xfId="275"/>
    <cellStyle name="Хороший 3" xfId="276"/>
    <cellStyle name="Хороший 4" xfId="27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69;&#1050;&#1057;&#1055;&#1045;&#1056;&#1058;&#1048;&#1047;&#1067;\&#1046;&#1080;&#1083;&#1100;&#1077;%20&#1088;&#1072;&#1089;&#1094;&#1077;&#1085;&#1082;&#1080;\&#1055;&#1088;&#1080;&#1073;&#1088;&#1077;&#1078;&#1085;&#1099;&#1081;%202014%20_&#1057;&#1072;&#1085;&#1072;&#1090;&#1086;&#1088;&#1085;&#1099;&#1081;%201_2%20&#1084;&#1082;&#1088;\&#1056;&#1072;&#1089;&#1095;&#1077;&#1090;%20&#1087;&#1086;%20&#1052;&#1050;&#1044;%20&#1089;%20&#1079;&#1072;&#1090;&#1088;&#1072;&#1090;&#1072;&#1084;&#1080;%202%20&#1074;&#1072;&#1088;&#1080;&#1072;&#1085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характеристика"/>
      <sheetName val="Приложение 1 основные"/>
      <sheetName val="Приложение 2  плата за упр"/>
      <sheetName val="Приложение 3 доп.работы (ТР)"/>
      <sheetName val="Расценки"/>
      <sheetName val="Элементы затрат"/>
      <sheetName val="Санаторная 2а"/>
      <sheetName val="Санаторная 2г"/>
      <sheetName val="Санаторная 2б"/>
      <sheetName val="Санаторная 2д"/>
      <sheetName val="Санаторная 4"/>
      <sheetName val="Санаторная 4а"/>
      <sheetName val="Санаторная 4б"/>
      <sheetName val="Санаторная 8"/>
      <sheetName val="доп форма"/>
      <sheetName val="Котельная"/>
      <sheetName val="ТО газ обору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D13" t="str">
            <v>на 1000 кв.м. общей площади МКД</v>
          </cell>
        </row>
        <row r="17">
          <cell r="D17" t="str">
            <v xml:space="preserve">на 100 кв.м. осматриваемой площади </v>
          </cell>
        </row>
        <row r="21">
          <cell r="D21" t="str">
            <v xml:space="preserve">на 1000 кв.м. осматриваемой поверхности </v>
          </cell>
        </row>
        <row r="22">
          <cell r="D22" t="str">
            <v xml:space="preserve">на 1000 кв.м. осматриваемой поверхности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2BA7"/>
  </sheetPr>
  <dimension ref="A1:H213"/>
  <sheetViews>
    <sheetView tabSelected="1" view="pageBreakPreview" zoomScale="85" zoomScaleNormal="85" zoomScaleSheetLayoutView="85" zoomScalePageLayoutView="55" workbookViewId="0">
      <selection activeCell="B212" sqref="B212"/>
    </sheetView>
  </sheetViews>
  <sheetFormatPr defaultRowHeight="15.75" outlineLevelRow="1" outlineLevelCol="1"/>
  <cols>
    <col min="2" max="2" width="93.28515625" style="131" customWidth="1"/>
    <col min="3" max="3" width="19" customWidth="1"/>
    <col min="4" max="4" width="16.7109375" customWidth="1"/>
    <col min="5" max="5" width="16.7109375" style="131" customWidth="1"/>
    <col min="6" max="6" width="16.7109375" style="254" hidden="1" customWidth="1" outlineLevel="1"/>
    <col min="7" max="7" width="9.140625" collapsed="1"/>
  </cols>
  <sheetData>
    <row r="1" spans="1:6" ht="39" customHeight="1">
      <c r="A1" s="377" t="s">
        <v>286</v>
      </c>
      <c r="B1" s="377"/>
      <c r="C1" s="377"/>
      <c r="D1" s="377"/>
      <c r="E1" s="377"/>
      <c r="F1" s="240"/>
    </row>
    <row r="2" spans="1:6" ht="42.75" customHeight="1">
      <c r="A2" s="1"/>
      <c r="B2" s="158" t="s">
        <v>279</v>
      </c>
      <c r="C2" s="293" t="s">
        <v>273</v>
      </c>
      <c r="D2" s="293"/>
      <c r="E2" s="293"/>
      <c r="F2" s="240"/>
    </row>
    <row r="3" spans="1:6" s="138" customFormat="1" ht="15" customHeight="1">
      <c r="B3" s="159" t="s">
        <v>259</v>
      </c>
      <c r="C3" s="159">
        <v>1961</v>
      </c>
      <c r="D3" s="139"/>
      <c r="F3" s="241"/>
    </row>
    <row r="4" spans="1:6" s="138" customFormat="1" ht="15" customHeight="1">
      <c r="B4" s="159" t="s">
        <v>260</v>
      </c>
      <c r="C4" s="159" t="s">
        <v>280</v>
      </c>
      <c r="D4" s="139"/>
      <c r="F4" s="241"/>
    </row>
    <row r="5" spans="1:6" s="138" customFormat="1" ht="16.5" customHeight="1">
      <c r="B5" s="159" t="s">
        <v>261</v>
      </c>
      <c r="C5" s="139" t="s">
        <v>281</v>
      </c>
      <c r="D5" s="139"/>
      <c r="F5" s="241"/>
    </row>
    <row r="6" spans="1:6" s="138" customFormat="1" ht="16.5" customHeight="1">
      <c r="B6" s="159" t="s">
        <v>262</v>
      </c>
      <c r="C6" s="139"/>
      <c r="D6" s="139"/>
      <c r="F6" s="241"/>
    </row>
    <row r="7" spans="1:6">
      <c r="A7" s="160"/>
      <c r="B7" s="161"/>
      <c r="C7" s="162"/>
      <c r="D7" s="163"/>
      <c r="E7" s="164"/>
      <c r="F7" s="242"/>
    </row>
    <row r="8" spans="1:6" ht="62.25" customHeight="1" thickBot="1">
      <c r="A8" s="294" t="s">
        <v>0</v>
      </c>
      <c r="B8" s="294"/>
      <c r="C8" s="294"/>
      <c r="D8" s="294"/>
      <c r="E8" s="294"/>
      <c r="F8" s="240"/>
    </row>
    <row r="9" spans="1:6" s="2" customFormat="1" ht="90" thickBot="1">
      <c r="A9" s="147" t="s">
        <v>1</v>
      </c>
      <c r="B9" s="165" t="s">
        <v>2</v>
      </c>
      <c r="C9" s="165" t="s">
        <v>3</v>
      </c>
      <c r="D9" s="165" t="s">
        <v>4</v>
      </c>
      <c r="E9" s="166" t="s">
        <v>5</v>
      </c>
      <c r="F9" s="226"/>
    </row>
    <row r="10" spans="1:6" thickBot="1">
      <c r="A10" s="3">
        <v>1</v>
      </c>
      <c r="B10" s="4">
        <v>2</v>
      </c>
      <c r="C10" s="4">
        <v>3</v>
      </c>
      <c r="D10" s="4">
        <v>4</v>
      </c>
      <c r="E10" s="167">
        <v>5</v>
      </c>
      <c r="F10" s="221"/>
    </row>
    <row r="11" spans="1:6" ht="89.25" customHeight="1" thickBot="1">
      <c r="A11" s="5" t="s">
        <v>6</v>
      </c>
      <c r="B11" s="6" t="s">
        <v>7</v>
      </c>
      <c r="C11" s="7"/>
      <c r="D11" s="8"/>
      <c r="E11" s="168">
        <f>E12+E40</f>
        <v>2.12</v>
      </c>
      <c r="F11" s="227"/>
    </row>
    <row r="12" spans="1:6" ht="33.75" customHeight="1">
      <c r="A12" s="295" t="s">
        <v>8</v>
      </c>
      <c r="B12" s="28" t="s">
        <v>9</v>
      </c>
      <c r="C12" s="285"/>
      <c r="D12" s="169"/>
      <c r="E12" s="270">
        <f>E13+E14+E19+E20+E21+E23+E24+E25+E26+E27</f>
        <v>0.34</v>
      </c>
      <c r="F12" s="291"/>
    </row>
    <row r="13" spans="1:6" ht="24.75" customHeight="1">
      <c r="A13" s="295"/>
      <c r="B13" s="10" t="s">
        <v>10</v>
      </c>
      <c r="C13" s="264" t="s">
        <v>11</v>
      </c>
      <c r="D13" s="170" t="s">
        <v>12</v>
      </c>
      <c r="E13" s="107">
        <v>0.02</v>
      </c>
      <c r="F13" s="225"/>
    </row>
    <row r="14" spans="1:6" ht="23.25">
      <c r="A14" s="295"/>
      <c r="B14" s="11" t="s">
        <v>13</v>
      </c>
      <c r="C14" s="171" t="s">
        <v>11</v>
      </c>
      <c r="D14" s="170" t="s">
        <v>12</v>
      </c>
      <c r="E14" s="278">
        <v>0.08</v>
      </c>
      <c r="F14" s="289"/>
    </row>
    <row r="15" spans="1:6" ht="23.25" customHeight="1">
      <c r="A15" s="295"/>
      <c r="B15" s="10" t="s">
        <v>14</v>
      </c>
      <c r="C15" s="297" t="s">
        <v>11</v>
      </c>
      <c r="D15" s="300" t="s">
        <v>15</v>
      </c>
      <c r="E15" s="278"/>
      <c r="F15" s="289"/>
    </row>
    <row r="16" spans="1:6" ht="15">
      <c r="A16" s="295"/>
      <c r="B16" s="12" t="s">
        <v>16</v>
      </c>
      <c r="C16" s="298"/>
      <c r="D16" s="301"/>
      <c r="E16" s="267"/>
      <c r="F16" s="290"/>
    </row>
    <row r="17" spans="1:6" ht="15" hidden="1" outlineLevel="1">
      <c r="A17" s="295"/>
      <c r="B17" s="13" t="s">
        <v>17</v>
      </c>
      <c r="C17" s="298"/>
      <c r="D17" s="301"/>
      <c r="E17" s="267"/>
      <c r="F17" s="290"/>
    </row>
    <row r="18" spans="1:6" ht="15" hidden="1" outlineLevel="1">
      <c r="A18" s="295"/>
      <c r="B18" s="13" t="s">
        <v>18</v>
      </c>
      <c r="C18" s="298"/>
      <c r="D18" s="301"/>
      <c r="E18" s="267"/>
      <c r="F18" s="290"/>
    </row>
    <row r="19" spans="1:6" ht="15" collapsed="1">
      <c r="A19" s="295"/>
      <c r="B19" s="14" t="s">
        <v>19</v>
      </c>
      <c r="C19" s="299"/>
      <c r="D19" s="302"/>
      <c r="E19" s="279">
        <v>7.0000000000000007E-2</v>
      </c>
      <c r="F19" s="291"/>
    </row>
    <row r="20" spans="1:6" ht="39" customHeight="1" collapsed="1">
      <c r="A20" s="295"/>
      <c r="B20" s="11" t="s">
        <v>20</v>
      </c>
      <c r="C20" s="172" t="s">
        <v>11</v>
      </c>
      <c r="D20" s="173" t="s">
        <v>21</v>
      </c>
      <c r="E20" s="107">
        <v>0.01</v>
      </c>
      <c r="F20" s="225"/>
    </row>
    <row r="21" spans="1:6" ht="51" customHeight="1">
      <c r="A21" s="295"/>
      <c r="B21" s="15" t="s">
        <v>22</v>
      </c>
      <c r="C21" s="171" t="s">
        <v>11</v>
      </c>
      <c r="D21" s="173" t="s">
        <v>23</v>
      </c>
      <c r="E21" s="107">
        <v>0.01</v>
      </c>
      <c r="F21" s="243"/>
    </row>
    <row r="22" spans="1:6" ht="15">
      <c r="A22" s="295"/>
      <c r="B22" s="15" t="s">
        <v>24</v>
      </c>
      <c r="C22" s="303" t="s">
        <v>11</v>
      </c>
      <c r="D22" s="306" t="str">
        <f>[1]Расценки!D17</f>
        <v xml:space="preserve">на 100 кв.м. осматриваемой площади </v>
      </c>
      <c r="E22" s="257"/>
      <c r="F22" s="244"/>
    </row>
    <row r="23" spans="1:6" ht="15">
      <c r="A23" s="295"/>
      <c r="B23" s="16" t="s">
        <v>25</v>
      </c>
      <c r="C23" s="304"/>
      <c r="D23" s="307"/>
      <c r="E23" s="267">
        <v>7.0000000000000007E-2</v>
      </c>
      <c r="F23" s="290"/>
    </row>
    <row r="24" spans="1:6" ht="15">
      <c r="A24" s="295"/>
      <c r="B24" s="16" t="s">
        <v>26</v>
      </c>
      <c r="C24" s="304"/>
      <c r="D24" s="307"/>
      <c r="E24" s="267">
        <v>0.04</v>
      </c>
      <c r="F24" s="290"/>
    </row>
    <row r="25" spans="1:6" ht="18" customHeight="1">
      <c r="A25" s="295"/>
      <c r="B25" s="17" t="s">
        <v>27</v>
      </c>
      <c r="C25" s="305"/>
      <c r="D25" s="308"/>
      <c r="E25" s="279">
        <v>0.02</v>
      </c>
      <c r="F25" s="291"/>
    </row>
    <row r="26" spans="1:6" ht="39" customHeight="1">
      <c r="A26" s="295"/>
      <c r="B26" s="11" t="s">
        <v>28</v>
      </c>
      <c r="C26" s="171" t="s">
        <v>11</v>
      </c>
      <c r="D26" s="173" t="str">
        <f>[1]Расценки!D21</f>
        <v xml:space="preserve">на 1000 кв.м. осматриваемой поверхности </v>
      </c>
      <c r="E26" s="279">
        <v>0.01</v>
      </c>
      <c r="F26" s="291"/>
    </row>
    <row r="27" spans="1:6" ht="42" customHeight="1">
      <c r="A27" s="296"/>
      <c r="B27" s="11" t="s">
        <v>29</v>
      </c>
      <c r="C27" s="171" t="s">
        <v>11</v>
      </c>
      <c r="D27" s="173" t="str">
        <f>[1]Расценки!D22</f>
        <v xml:space="preserve">на 1000 кв.м. осматриваемой поверхности </v>
      </c>
      <c r="E27" s="279">
        <v>0.01</v>
      </c>
      <c r="F27" s="291"/>
    </row>
    <row r="28" spans="1:6" ht="15" hidden="1" customHeight="1" outlineLevel="1">
      <c r="A28" s="325" t="s">
        <v>30</v>
      </c>
      <c r="B28" s="18" t="s">
        <v>31</v>
      </c>
      <c r="C28" s="313" t="s">
        <v>32</v>
      </c>
      <c r="D28" s="313" t="s">
        <v>33</v>
      </c>
      <c r="E28" s="316"/>
      <c r="F28" s="374"/>
    </row>
    <row r="29" spans="1:6" ht="15" hidden="1" customHeight="1" outlineLevel="1">
      <c r="A29" s="326"/>
      <c r="B29" s="19" t="s">
        <v>34</v>
      </c>
      <c r="C29" s="314"/>
      <c r="D29" s="314"/>
      <c r="E29" s="317"/>
      <c r="F29" s="375"/>
    </row>
    <row r="30" spans="1:6" ht="30" hidden="1" customHeight="1" outlineLevel="1">
      <c r="A30" s="326"/>
      <c r="B30" s="19" t="s">
        <v>35</v>
      </c>
      <c r="C30" s="314"/>
      <c r="D30" s="314"/>
      <c r="E30" s="317"/>
      <c r="F30" s="375"/>
    </row>
    <row r="31" spans="1:6" ht="15" hidden="1" customHeight="1" outlineLevel="1">
      <c r="A31" s="327"/>
      <c r="B31" s="20" t="s">
        <v>36</v>
      </c>
      <c r="C31" s="324"/>
      <c r="D31" s="324"/>
      <c r="E31" s="318"/>
      <c r="F31" s="376"/>
    </row>
    <row r="32" spans="1:6" ht="30" hidden="1" outlineLevel="1">
      <c r="A32" s="319" t="s">
        <v>30</v>
      </c>
      <c r="B32" s="15" t="s">
        <v>38</v>
      </c>
      <c r="C32" s="322" t="s">
        <v>32</v>
      </c>
      <c r="D32" s="313" t="s">
        <v>39</v>
      </c>
      <c r="E32" s="268">
        <f>E33+E34+E36+E37+E38</f>
        <v>0.30099999999999999</v>
      </c>
      <c r="F32" s="289" t="s">
        <v>284</v>
      </c>
    </row>
    <row r="33" spans="1:6" ht="15" hidden="1" outlineLevel="1">
      <c r="A33" s="320"/>
      <c r="B33" s="21" t="s">
        <v>40</v>
      </c>
      <c r="C33" s="323"/>
      <c r="D33" s="314"/>
      <c r="E33" s="267">
        <v>0.11</v>
      </c>
      <c r="F33" s="290"/>
    </row>
    <row r="34" spans="1:6" ht="15" hidden="1" outlineLevel="1">
      <c r="A34" s="320"/>
      <c r="B34" s="21" t="s">
        <v>41</v>
      </c>
      <c r="C34" s="323"/>
      <c r="D34" s="314"/>
      <c r="E34" s="315">
        <v>0.12</v>
      </c>
      <c r="F34" s="375"/>
    </row>
    <row r="35" spans="1:6" ht="15" hidden="1" outlineLevel="1">
      <c r="A35" s="320"/>
      <c r="B35" s="21" t="s">
        <v>42</v>
      </c>
      <c r="C35" s="323"/>
      <c r="D35" s="314"/>
      <c r="E35" s="315"/>
      <c r="F35" s="375"/>
    </row>
    <row r="36" spans="1:6" ht="15" hidden="1" outlineLevel="1">
      <c r="A36" s="320"/>
      <c r="B36" s="21" t="s">
        <v>43</v>
      </c>
      <c r="C36" s="323"/>
      <c r="D36" s="314"/>
      <c r="E36" s="267">
        <v>0.01</v>
      </c>
      <c r="F36" s="290"/>
    </row>
    <row r="37" spans="1:6" ht="15" hidden="1" outlineLevel="1">
      <c r="A37" s="320"/>
      <c r="B37" s="21" t="s">
        <v>44</v>
      </c>
      <c r="C37" s="323"/>
      <c r="D37" s="314"/>
      <c r="E37" s="267">
        <v>0.06</v>
      </c>
      <c r="F37" s="290"/>
    </row>
    <row r="38" spans="1:6" ht="22.5" hidden="1" customHeight="1" outlineLevel="1">
      <c r="A38" s="320"/>
      <c r="B38" s="21" t="s">
        <v>45</v>
      </c>
      <c r="C38" s="323"/>
      <c r="D38" s="314"/>
      <c r="E38" s="258">
        <v>1E-3</v>
      </c>
      <c r="F38" s="245"/>
    </row>
    <row r="39" spans="1:6" ht="30" hidden="1" customHeight="1" outlineLevel="1">
      <c r="A39" s="321"/>
      <c r="B39" s="21" t="s">
        <v>46</v>
      </c>
      <c r="C39" s="323"/>
      <c r="D39" s="324"/>
      <c r="E39" s="174"/>
      <c r="F39" s="291"/>
    </row>
    <row r="40" spans="1:6" ht="51" customHeight="1" collapsed="1">
      <c r="A40" s="309" t="s">
        <v>37</v>
      </c>
      <c r="B40" s="15" t="s">
        <v>47</v>
      </c>
      <c r="C40" s="310" t="s">
        <v>48</v>
      </c>
      <c r="D40" s="313" t="s">
        <v>49</v>
      </c>
      <c r="E40" s="268">
        <f>E41+E42+E43+E44+E45+E46+E47+E48</f>
        <v>1.7800000000000002</v>
      </c>
      <c r="F40" s="289"/>
    </row>
    <row r="41" spans="1:6" ht="37.5" customHeight="1">
      <c r="A41" s="295"/>
      <c r="B41" s="21" t="s">
        <v>50</v>
      </c>
      <c r="C41" s="311"/>
      <c r="D41" s="314"/>
      <c r="E41" s="267">
        <v>0.69</v>
      </c>
      <c r="F41" s="290"/>
    </row>
    <row r="42" spans="1:6" ht="80.25" customHeight="1">
      <c r="A42" s="295"/>
      <c r="B42" s="21" t="s">
        <v>51</v>
      </c>
      <c r="C42" s="311"/>
      <c r="D42" s="314"/>
      <c r="E42" s="267">
        <v>0.1</v>
      </c>
      <c r="F42" s="290"/>
    </row>
    <row r="43" spans="1:6" ht="61.5" customHeight="1">
      <c r="A43" s="295"/>
      <c r="B43" s="21" t="s">
        <v>52</v>
      </c>
      <c r="C43" s="311"/>
      <c r="D43" s="314"/>
      <c r="E43" s="267">
        <v>0.5</v>
      </c>
      <c r="F43" s="290"/>
    </row>
    <row r="44" spans="1:6" ht="57.75" customHeight="1">
      <c r="A44" s="295"/>
      <c r="B44" s="21" t="s">
        <v>53</v>
      </c>
      <c r="C44" s="311"/>
      <c r="D44" s="314"/>
      <c r="E44" s="267">
        <v>0.01</v>
      </c>
      <c r="F44" s="290"/>
    </row>
    <row r="45" spans="1:6" ht="65.25" customHeight="1">
      <c r="A45" s="295"/>
      <c r="B45" s="21" t="s">
        <v>54</v>
      </c>
      <c r="C45" s="311"/>
      <c r="D45" s="314"/>
      <c r="E45" s="267">
        <v>0.34</v>
      </c>
      <c r="F45" s="290"/>
    </row>
    <row r="46" spans="1:6" ht="26.25" customHeight="1">
      <c r="A46" s="295"/>
      <c r="B46" s="21" t="s">
        <v>55</v>
      </c>
      <c r="C46" s="311"/>
      <c r="D46" s="314"/>
      <c r="E46" s="267">
        <v>7.0000000000000007E-2</v>
      </c>
      <c r="F46" s="290"/>
    </row>
    <row r="47" spans="1:6" ht="26.25" customHeight="1">
      <c r="A47" s="295"/>
      <c r="B47" s="21" t="s">
        <v>56</v>
      </c>
      <c r="C47" s="311"/>
      <c r="D47" s="314"/>
      <c r="E47" s="267">
        <v>0.06</v>
      </c>
      <c r="F47" s="245"/>
    </row>
    <row r="48" spans="1:6" ht="48.75" customHeight="1" thickBot="1">
      <c r="A48" s="295"/>
      <c r="B48" s="21" t="s">
        <v>275</v>
      </c>
      <c r="C48" s="312"/>
      <c r="D48" s="314"/>
      <c r="E48" s="267">
        <v>0.01</v>
      </c>
      <c r="F48" s="246"/>
    </row>
    <row r="49" spans="1:6" ht="66.75" customHeight="1" thickBot="1">
      <c r="A49" s="22" t="s">
        <v>57</v>
      </c>
      <c r="B49" s="23" t="s">
        <v>58</v>
      </c>
      <c r="C49" s="24"/>
      <c r="D49" s="24"/>
      <c r="E49" s="9">
        <f>E50++E55+E91+E92+E108</f>
        <v>5.2943999999999996</v>
      </c>
      <c r="F49" s="228"/>
    </row>
    <row r="50" spans="1:6" ht="28.5" customHeight="1">
      <c r="A50" s="295" t="s">
        <v>59</v>
      </c>
      <c r="B50" s="175" t="s">
        <v>60</v>
      </c>
      <c r="C50" s="176"/>
      <c r="D50" s="177"/>
      <c r="E50" s="259">
        <f>E51+E52+E53+E54</f>
        <v>0.52</v>
      </c>
      <c r="F50" s="229"/>
    </row>
    <row r="51" spans="1:6" ht="21" customHeight="1">
      <c r="A51" s="295"/>
      <c r="B51" s="25" t="s">
        <v>61</v>
      </c>
      <c r="C51" s="284" t="s">
        <v>62</v>
      </c>
      <c r="D51" s="266" t="s">
        <v>63</v>
      </c>
      <c r="E51" s="267">
        <v>0.27</v>
      </c>
      <c r="F51" s="290"/>
    </row>
    <row r="52" spans="1:6" ht="22.5" customHeight="1">
      <c r="A52" s="295"/>
      <c r="B52" s="25" t="s">
        <v>64</v>
      </c>
      <c r="C52" s="284" t="s">
        <v>65</v>
      </c>
      <c r="D52" s="266" t="s">
        <v>66</v>
      </c>
      <c r="E52" s="267">
        <v>7.0000000000000007E-2</v>
      </c>
      <c r="F52" s="290"/>
    </row>
    <row r="53" spans="1:6" ht="33.75">
      <c r="A53" s="295"/>
      <c r="B53" s="25" t="s">
        <v>67</v>
      </c>
      <c r="C53" s="26" t="s">
        <v>68</v>
      </c>
      <c r="D53" s="266" t="s">
        <v>69</v>
      </c>
      <c r="E53" s="267">
        <v>0.1</v>
      </c>
      <c r="F53" s="290"/>
    </row>
    <row r="54" spans="1:6" ht="33.75">
      <c r="A54" s="296"/>
      <c r="B54" s="27" t="s">
        <v>70</v>
      </c>
      <c r="C54" s="285" t="s">
        <v>48</v>
      </c>
      <c r="D54" s="274" t="s">
        <v>71</v>
      </c>
      <c r="E54" s="279">
        <v>0.08</v>
      </c>
      <c r="F54" s="291"/>
    </row>
    <row r="55" spans="1:6" ht="43.5" customHeight="1">
      <c r="A55" s="275" t="s">
        <v>72</v>
      </c>
      <c r="B55" s="28" t="s">
        <v>73</v>
      </c>
      <c r="C55" s="29"/>
      <c r="D55" s="274"/>
      <c r="E55" s="30">
        <f>E56+E70+E85</f>
        <v>1.9543999999999999</v>
      </c>
      <c r="F55" s="230"/>
    </row>
    <row r="56" spans="1:6" ht="39" customHeight="1">
      <c r="A56" s="31" t="s">
        <v>74</v>
      </c>
      <c r="B56" s="15" t="s">
        <v>75</v>
      </c>
      <c r="C56" s="32"/>
      <c r="D56" s="313" t="s">
        <v>49</v>
      </c>
      <c r="E56" s="278">
        <f>E57+E59</f>
        <v>0.86440000000000006</v>
      </c>
      <c r="F56" s="289"/>
    </row>
    <row r="57" spans="1:6" ht="56.25" customHeight="1">
      <c r="A57" s="33"/>
      <c r="B57" s="21" t="s">
        <v>76</v>
      </c>
      <c r="C57" s="280" t="s">
        <v>77</v>
      </c>
      <c r="D57" s="314"/>
      <c r="E57" s="315">
        <v>0.56000000000000005</v>
      </c>
      <c r="F57" s="375"/>
    </row>
    <row r="58" spans="1:6" ht="60">
      <c r="A58" s="34"/>
      <c r="B58" s="21" t="s">
        <v>78</v>
      </c>
      <c r="C58" s="280" t="s">
        <v>79</v>
      </c>
      <c r="D58" s="314"/>
      <c r="E58" s="315"/>
      <c r="F58" s="375"/>
    </row>
    <row r="59" spans="1:6" ht="35.25" customHeight="1">
      <c r="A59" s="34"/>
      <c r="B59" s="21" t="s">
        <v>80</v>
      </c>
      <c r="C59" s="335" t="s">
        <v>81</v>
      </c>
      <c r="D59" s="314"/>
      <c r="E59" s="267">
        <f>E60+E61+E63+E64+E65+E66+E67</f>
        <v>0.3044</v>
      </c>
      <c r="F59" s="290"/>
    </row>
    <row r="60" spans="1:6" ht="32.25" customHeight="1">
      <c r="A60" s="34"/>
      <c r="B60" s="21" t="s">
        <v>82</v>
      </c>
      <c r="C60" s="335"/>
      <c r="D60" s="314"/>
      <c r="E60" s="290">
        <v>0.02</v>
      </c>
      <c r="F60" s="290"/>
    </row>
    <row r="61" spans="1:6" ht="21" customHeight="1">
      <c r="A61" s="34"/>
      <c r="B61" s="21" t="s">
        <v>83</v>
      </c>
      <c r="C61" s="335"/>
      <c r="D61" s="314"/>
      <c r="E61" s="247">
        <v>2.0000000000000001E-4</v>
      </c>
      <c r="F61" s="247"/>
    </row>
    <row r="62" spans="1:6" ht="24" hidden="1" customHeight="1" outlineLevel="1">
      <c r="A62" s="34"/>
      <c r="B62" s="21" t="s">
        <v>84</v>
      </c>
      <c r="C62" s="335"/>
      <c r="D62" s="314"/>
      <c r="E62" s="290">
        <v>0.02</v>
      </c>
      <c r="F62" s="290" t="s">
        <v>284</v>
      </c>
    </row>
    <row r="63" spans="1:6" ht="20.25" customHeight="1" collapsed="1">
      <c r="A63" s="34"/>
      <c r="B63" s="21" t="s">
        <v>85</v>
      </c>
      <c r="C63" s="335"/>
      <c r="D63" s="314"/>
      <c r="E63" s="247">
        <v>2.0000000000000001E-4</v>
      </c>
      <c r="F63" s="247"/>
    </row>
    <row r="64" spans="1:6" ht="18.75" customHeight="1">
      <c r="A64" s="34"/>
      <c r="B64" s="21" t="s">
        <v>86</v>
      </c>
      <c r="C64" s="335"/>
      <c r="D64" s="314"/>
      <c r="E64" s="245">
        <v>4.0000000000000001E-3</v>
      </c>
      <c r="F64" s="245"/>
    </row>
    <row r="65" spans="1:6" ht="32.25" customHeight="1">
      <c r="A65" s="34"/>
      <c r="B65" s="21" t="s">
        <v>87</v>
      </c>
      <c r="C65" s="335"/>
      <c r="D65" s="314"/>
      <c r="E65" s="290">
        <v>0.05</v>
      </c>
      <c r="F65" s="290"/>
    </row>
    <row r="66" spans="1:6" ht="18.75" customHeight="1">
      <c r="A66" s="34"/>
      <c r="B66" s="21" t="s">
        <v>88</v>
      </c>
      <c r="C66" s="335"/>
      <c r="D66" s="314"/>
      <c r="E66" s="290">
        <v>0.21</v>
      </c>
      <c r="F66" s="290"/>
    </row>
    <row r="67" spans="1:6" ht="20.25" customHeight="1">
      <c r="A67" s="34"/>
      <c r="B67" s="21" t="s">
        <v>89</v>
      </c>
      <c r="C67" s="335"/>
      <c r="D67" s="314"/>
      <c r="E67" s="290">
        <v>0.02</v>
      </c>
      <c r="F67" s="290"/>
    </row>
    <row r="68" spans="1:6" ht="63.75" hidden="1" customHeight="1" outlineLevel="1">
      <c r="A68" s="35"/>
      <c r="B68" s="178" t="s">
        <v>90</v>
      </c>
      <c r="C68" s="37" t="s">
        <v>91</v>
      </c>
      <c r="D68" s="274" t="s">
        <v>92</v>
      </c>
      <c r="E68" s="263">
        <v>0.63</v>
      </c>
      <c r="F68" s="291"/>
    </row>
    <row r="69" spans="1:6" ht="36" customHeight="1" collapsed="1">
      <c r="A69" s="31" t="s">
        <v>74</v>
      </c>
      <c r="B69" s="15" t="s">
        <v>93</v>
      </c>
      <c r="C69" s="146"/>
      <c r="D69" s="38"/>
      <c r="E69" s="219"/>
      <c r="F69" s="289"/>
    </row>
    <row r="70" spans="1:6" ht="24.75" customHeight="1">
      <c r="A70" s="39"/>
      <c r="B70" s="40" t="s">
        <v>94</v>
      </c>
      <c r="C70" s="41"/>
      <c r="D70" s="314" t="s">
        <v>49</v>
      </c>
      <c r="E70" s="267">
        <f>E71+E72</f>
        <v>0.55999999999999994</v>
      </c>
      <c r="F70" s="290"/>
    </row>
    <row r="71" spans="1:6" ht="66" customHeight="1">
      <c r="A71" s="39"/>
      <c r="B71" s="42" t="s">
        <v>95</v>
      </c>
      <c r="C71" s="277" t="s">
        <v>77</v>
      </c>
      <c r="D71" s="314"/>
      <c r="E71" s="267">
        <v>0.21</v>
      </c>
      <c r="F71" s="290"/>
    </row>
    <row r="72" spans="1:6" ht="21" customHeight="1">
      <c r="A72" s="39"/>
      <c r="B72" s="42" t="s">
        <v>96</v>
      </c>
      <c r="C72" s="329" t="s">
        <v>48</v>
      </c>
      <c r="D72" s="314"/>
      <c r="E72" s="267">
        <f>E73+E74+E75+E76</f>
        <v>0.35</v>
      </c>
      <c r="F72" s="290"/>
    </row>
    <row r="73" spans="1:6" ht="33.75" customHeight="1">
      <c r="A73" s="39"/>
      <c r="B73" s="42" t="s">
        <v>97</v>
      </c>
      <c r="C73" s="329"/>
      <c r="D73" s="314"/>
      <c r="E73" s="290">
        <v>7.0000000000000007E-2</v>
      </c>
      <c r="F73" s="290"/>
    </row>
    <row r="74" spans="1:6" ht="21" customHeight="1">
      <c r="A74" s="39"/>
      <c r="B74" s="42" t="s">
        <v>98</v>
      </c>
      <c r="C74" s="329"/>
      <c r="D74" s="314"/>
      <c r="E74" s="290">
        <v>0.02</v>
      </c>
      <c r="F74" s="290"/>
    </row>
    <row r="75" spans="1:6" ht="21" customHeight="1">
      <c r="A75" s="39"/>
      <c r="B75" s="42" t="s">
        <v>88</v>
      </c>
      <c r="C75" s="329"/>
      <c r="D75" s="314"/>
      <c r="E75" s="290">
        <v>0.21</v>
      </c>
      <c r="F75" s="290"/>
    </row>
    <row r="76" spans="1:6" ht="39.75" customHeight="1">
      <c r="A76" s="39"/>
      <c r="B76" s="42" t="s">
        <v>99</v>
      </c>
      <c r="C76" s="329"/>
      <c r="D76" s="314"/>
      <c r="E76" s="290">
        <v>0.05</v>
      </c>
      <c r="F76" s="290"/>
    </row>
    <row r="77" spans="1:6" s="184" customFormat="1" ht="63.75" hidden="1" customHeight="1" outlineLevel="1">
      <c r="A77" s="179"/>
      <c r="B77" s="180" t="s">
        <v>90</v>
      </c>
      <c r="C77" s="181" t="s">
        <v>91</v>
      </c>
      <c r="D77" s="182" t="s">
        <v>92</v>
      </c>
      <c r="E77" s="183"/>
      <c r="F77" s="248"/>
    </row>
    <row r="78" spans="1:6" ht="21.75" hidden="1" customHeight="1" outlineLevel="1" collapsed="1">
      <c r="A78" s="39"/>
      <c r="B78" s="44" t="s">
        <v>100</v>
      </c>
      <c r="C78" s="277"/>
      <c r="D78" s="185"/>
      <c r="E78" s="220"/>
      <c r="F78" s="290"/>
    </row>
    <row r="79" spans="1:6" ht="60" hidden="1" customHeight="1" outlineLevel="1">
      <c r="A79" s="39"/>
      <c r="B79" s="21" t="s">
        <v>95</v>
      </c>
      <c r="C79" s="281" t="s">
        <v>77</v>
      </c>
      <c r="D79" s="328" t="s">
        <v>49</v>
      </c>
      <c r="E79" s="317"/>
      <c r="F79" s="375"/>
    </row>
    <row r="80" spans="1:6" ht="15" hidden="1" customHeight="1" outlineLevel="1">
      <c r="A80" s="39"/>
      <c r="B80" s="21" t="s">
        <v>96</v>
      </c>
      <c r="C80" s="336" t="s">
        <v>48</v>
      </c>
      <c r="D80" s="328"/>
      <c r="E80" s="317"/>
      <c r="F80" s="375"/>
    </row>
    <row r="81" spans="1:6" ht="30" hidden="1" customHeight="1" outlineLevel="1">
      <c r="A81" s="39"/>
      <c r="B81" s="21" t="s">
        <v>97</v>
      </c>
      <c r="C81" s="336"/>
      <c r="D81" s="328"/>
      <c r="E81" s="317"/>
      <c r="F81" s="375"/>
    </row>
    <row r="82" spans="1:6" ht="15" hidden="1" customHeight="1" outlineLevel="1">
      <c r="A82" s="39"/>
      <c r="B82" s="21" t="s">
        <v>98</v>
      </c>
      <c r="C82" s="336"/>
      <c r="D82" s="328"/>
      <c r="E82" s="317"/>
      <c r="F82" s="375"/>
    </row>
    <row r="83" spans="1:6" ht="30" hidden="1" customHeight="1" outlineLevel="1">
      <c r="A83" s="39"/>
      <c r="B83" s="21" t="s">
        <v>99</v>
      </c>
      <c r="C83" s="336"/>
      <c r="D83" s="328"/>
      <c r="E83" s="317"/>
      <c r="F83" s="375"/>
    </row>
    <row r="84" spans="1:6" ht="63.75" hidden="1" customHeight="1" outlineLevel="1">
      <c r="A84" s="39"/>
      <c r="B84" s="36" t="s">
        <v>90</v>
      </c>
      <c r="C84" s="281" t="s">
        <v>91</v>
      </c>
      <c r="D84" s="276" t="s">
        <v>92</v>
      </c>
      <c r="E84" s="220"/>
      <c r="F84" s="290"/>
    </row>
    <row r="85" spans="1:6" ht="23.25" customHeight="1" collapsed="1">
      <c r="A85" s="45"/>
      <c r="B85" s="44" t="s">
        <v>101</v>
      </c>
      <c r="C85" s="46"/>
      <c r="D85" s="313" t="s">
        <v>49</v>
      </c>
      <c r="E85" s="278">
        <f>E86+E88+E89</f>
        <v>0.53</v>
      </c>
      <c r="F85" s="289"/>
    </row>
    <row r="86" spans="1:6" ht="54.75" customHeight="1">
      <c r="A86" s="47"/>
      <c r="B86" s="42" t="s">
        <v>102</v>
      </c>
      <c r="C86" s="277" t="s">
        <v>77</v>
      </c>
      <c r="D86" s="314"/>
      <c r="E86" s="267">
        <v>0.21</v>
      </c>
      <c r="F86" s="290"/>
    </row>
    <row r="87" spans="1:6" ht="21" customHeight="1">
      <c r="A87" s="47"/>
      <c r="B87" s="42" t="s">
        <v>96</v>
      </c>
      <c r="C87" s="329" t="s">
        <v>48</v>
      </c>
      <c r="D87" s="314"/>
      <c r="E87" s="269"/>
      <c r="F87" s="290"/>
    </row>
    <row r="88" spans="1:6" ht="18.75" customHeight="1">
      <c r="A88" s="47"/>
      <c r="B88" s="48" t="s">
        <v>103</v>
      </c>
      <c r="C88" s="329"/>
      <c r="D88" s="314"/>
      <c r="E88" s="267">
        <v>0.01</v>
      </c>
      <c r="F88" s="290"/>
    </row>
    <row r="89" spans="1:6" ht="39" customHeight="1">
      <c r="A89" s="49"/>
      <c r="B89" s="186" t="s">
        <v>104</v>
      </c>
      <c r="C89" s="43" t="s">
        <v>32</v>
      </c>
      <c r="D89" s="324"/>
      <c r="E89" s="279">
        <v>0.31</v>
      </c>
      <c r="F89" s="291"/>
    </row>
    <row r="90" spans="1:6" ht="120.75" hidden="1" customHeight="1" outlineLevel="1">
      <c r="A90" s="50" t="s">
        <v>105</v>
      </c>
      <c r="B90" s="51" t="s">
        <v>106</v>
      </c>
      <c r="C90" s="281" t="s">
        <v>107</v>
      </c>
      <c r="D90" s="276" t="s">
        <v>108</v>
      </c>
      <c r="E90" s="52"/>
      <c r="F90" s="225"/>
    </row>
    <row r="91" spans="1:6" ht="68.25" customHeight="1" collapsed="1">
      <c r="A91" s="53" t="s">
        <v>105</v>
      </c>
      <c r="B91" s="11" t="s">
        <v>266</v>
      </c>
      <c r="C91" s="187" t="s">
        <v>110</v>
      </c>
      <c r="D91" s="188" t="s">
        <v>49</v>
      </c>
      <c r="E91" s="52">
        <v>1.55</v>
      </c>
      <c r="F91" s="225"/>
    </row>
    <row r="92" spans="1:6" ht="26.25" customHeight="1">
      <c r="A92" s="54" t="s">
        <v>109</v>
      </c>
      <c r="B92" s="55" t="s">
        <v>265</v>
      </c>
      <c r="C92" s="56"/>
      <c r="D92" s="57"/>
      <c r="E92" s="268">
        <f>E93+E99+E107</f>
        <v>1.0999999999999999</v>
      </c>
      <c r="F92" s="289"/>
    </row>
    <row r="93" spans="1:6" ht="45" customHeight="1">
      <c r="A93" s="58" t="s">
        <v>74</v>
      </c>
      <c r="B93" s="59" t="s">
        <v>111</v>
      </c>
      <c r="C93" s="330" t="s">
        <v>112</v>
      </c>
      <c r="D93" s="313" t="s">
        <v>49</v>
      </c>
      <c r="E93" s="333">
        <v>0.31</v>
      </c>
      <c r="F93" s="374"/>
    </row>
    <row r="94" spans="1:6" ht="37.5" customHeight="1">
      <c r="A94" s="60"/>
      <c r="B94" s="61" t="s">
        <v>113</v>
      </c>
      <c r="C94" s="331"/>
      <c r="D94" s="314"/>
      <c r="E94" s="315"/>
      <c r="F94" s="375"/>
    </row>
    <row r="95" spans="1:6" ht="18.75" customHeight="1">
      <c r="A95" s="60"/>
      <c r="B95" s="61" t="s">
        <v>114</v>
      </c>
      <c r="C95" s="331"/>
      <c r="D95" s="314"/>
      <c r="E95" s="315"/>
      <c r="F95" s="375"/>
    </row>
    <row r="96" spans="1:6" ht="20.25" customHeight="1">
      <c r="A96" s="60"/>
      <c r="B96" s="61" t="s">
        <v>115</v>
      </c>
      <c r="C96" s="331"/>
      <c r="D96" s="314"/>
      <c r="E96" s="315"/>
      <c r="F96" s="375"/>
    </row>
    <row r="97" spans="1:6" ht="21" customHeight="1">
      <c r="A97" s="60"/>
      <c r="B97" s="62" t="s">
        <v>116</v>
      </c>
      <c r="C97" s="332"/>
      <c r="D97" s="324"/>
      <c r="E97" s="334"/>
      <c r="F97" s="376"/>
    </row>
    <row r="98" spans="1:6" ht="33.75" customHeight="1">
      <c r="A98" s="58" t="s">
        <v>74</v>
      </c>
      <c r="B98" s="63" t="s">
        <v>117</v>
      </c>
      <c r="C98" s="287"/>
      <c r="D98" s="337" t="s">
        <v>118</v>
      </c>
      <c r="E98" s="64"/>
      <c r="F98" s="222"/>
    </row>
    <row r="99" spans="1:6" ht="57" customHeight="1">
      <c r="A99" s="272"/>
      <c r="B99" s="21" t="s">
        <v>119</v>
      </c>
      <c r="C99" s="281" t="s">
        <v>79</v>
      </c>
      <c r="D99" s="328"/>
      <c r="E99" s="315">
        <v>0.62</v>
      </c>
      <c r="F99" s="375"/>
    </row>
    <row r="100" spans="1:6" ht="32.25" customHeight="1">
      <c r="A100" s="272"/>
      <c r="B100" s="21" t="s">
        <v>120</v>
      </c>
      <c r="C100" s="336" t="s">
        <v>121</v>
      </c>
      <c r="D100" s="328"/>
      <c r="E100" s="315"/>
      <c r="F100" s="375"/>
    </row>
    <row r="101" spans="1:6" ht="24" customHeight="1">
      <c r="A101" s="272"/>
      <c r="B101" s="21" t="s">
        <v>122</v>
      </c>
      <c r="C101" s="336"/>
      <c r="D101" s="328"/>
      <c r="E101" s="315"/>
      <c r="F101" s="375"/>
    </row>
    <row r="102" spans="1:6" ht="20.25" customHeight="1">
      <c r="A102" s="272"/>
      <c r="B102" s="21" t="s">
        <v>123</v>
      </c>
      <c r="C102" s="336"/>
      <c r="D102" s="328"/>
      <c r="E102" s="315"/>
      <c r="F102" s="375"/>
    </row>
    <row r="103" spans="1:6" ht="20.25" customHeight="1">
      <c r="A103" s="272"/>
      <c r="B103" s="21" t="s">
        <v>124</v>
      </c>
      <c r="C103" s="336"/>
      <c r="D103" s="328"/>
      <c r="E103" s="315"/>
      <c r="F103" s="375"/>
    </row>
    <row r="104" spans="1:6" ht="17.25" customHeight="1">
      <c r="A104" s="272"/>
      <c r="B104" s="21" t="s">
        <v>125</v>
      </c>
      <c r="C104" s="336"/>
      <c r="D104" s="328"/>
      <c r="E104" s="315"/>
      <c r="F104" s="375"/>
    </row>
    <row r="105" spans="1:6" ht="15">
      <c r="A105" s="272"/>
      <c r="B105" s="21" t="s">
        <v>126</v>
      </c>
      <c r="C105" s="336"/>
      <c r="D105" s="328"/>
      <c r="E105" s="315"/>
      <c r="F105" s="375"/>
    </row>
    <row r="106" spans="1:6" ht="15">
      <c r="A106" s="272"/>
      <c r="B106" s="21" t="s">
        <v>127</v>
      </c>
      <c r="C106" s="281" t="s">
        <v>128</v>
      </c>
      <c r="D106" s="328"/>
      <c r="E106" s="315"/>
      <c r="F106" s="375"/>
    </row>
    <row r="107" spans="1:6" ht="75" customHeight="1">
      <c r="A107" s="273"/>
      <c r="B107" s="42" t="s">
        <v>276</v>
      </c>
      <c r="C107" s="65" t="s">
        <v>91</v>
      </c>
      <c r="D107" s="286" t="s">
        <v>92</v>
      </c>
      <c r="E107" s="279">
        <v>0.17</v>
      </c>
      <c r="F107" s="291"/>
    </row>
    <row r="108" spans="1:6" ht="183.75" customHeight="1" thickBot="1">
      <c r="A108" s="271" t="s">
        <v>129</v>
      </c>
      <c r="B108" s="51" t="s">
        <v>130</v>
      </c>
      <c r="C108" s="146" t="s">
        <v>131</v>
      </c>
      <c r="D108" s="189" t="s">
        <v>132</v>
      </c>
      <c r="E108" s="256">
        <v>0.17</v>
      </c>
      <c r="F108" s="290"/>
    </row>
    <row r="109" spans="1:6" ht="51" customHeight="1" thickBot="1">
      <c r="A109" s="22" t="s">
        <v>133</v>
      </c>
      <c r="B109" s="23" t="s">
        <v>134</v>
      </c>
      <c r="C109" s="24"/>
      <c r="D109" s="24"/>
      <c r="E109" s="9">
        <f>E110+E151+E180+E184</f>
        <v>5.13</v>
      </c>
      <c r="F109" s="228"/>
    </row>
    <row r="110" spans="1:6" ht="29.25" customHeight="1">
      <c r="A110" s="116" t="s">
        <v>135</v>
      </c>
      <c r="B110" s="190" t="s">
        <v>136</v>
      </c>
      <c r="C110" s="191"/>
      <c r="D110" s="191"/>
      <c r="E110" s="66">
        <f>0</f>
        <v>0</v>
      </c>
      <c r="F110" s="231"/>
    </row>
    <row r="111" spans="1:6" s="142" customFormat="1" ht="48.75" hidden="1" customHeight="1" outlineLevel="1">
      <c r="A111" s="140" t="s">
        <v>263</v>
      </c>
      <c r="B111" s="15" t="s">
        <v>264</v>
      </c>
      <c r="C111" s="192" t="str">
        <f>C119</f>
        <v>1 раз в месяц</v>
      </c>
      <c r="D111" s="141" t="str">
        <f>D119</f>
        <v>на 1 кв.м. убираемой площади (лестничные площадки и марши)</v>
      </c>
      <c r="E111" s="262">
        <v>1.52</v>
      </c>
      <c r="F111" s="225" t="s">
        <v>284</v>
      </c>
    </row>
    <row r="112" spans="1:6" ht="15" hidden="1" outlineLevel="1">
      <c r="A112" s="67"/>
      <c r="B112" s="15" t="s">
        <v>137</v>
      </c>
      <c r="C112" s="344" t="s">
        <v>138</v>
      </c>
      <c r="D112" s="337" t="s">
        <v>139</v>
      </c>
      <c r="E112" s="278"/>
      <c r="F112" s="289"/>
    </row>
    <row r="113" spans="1:6" ht="15" hidden="1" outlineLevel="1">
      <c r="A113" s="68"/>
      <c r="B113" s="69" t="s">
        <v>140</v>
      </c>
      <c r="C113" s="345"/>
      <c r="D113" s="328"/>
      <c r="E113" s="267"/>
      <c r="F113" s="290"/>
    </row>
    <row r="114" spans="1:6" ht="15" hidden="1" outlineLevel="1">
      <c r="A114" s="68"/>
      <c r="B114" s="70" t="s">
        <v>141</v>
      </c>
      <c r="C114" s="345"/>
      <c r="D114" s="328"/>
      <c r="E114" s="267"/>
      <c r="F114" s="290"/>
    </row>
    <row r="115" spans="1:6" ht="15" hidden="1" outlineLevel="1">
      <c r="A115" s="68"/>
      <c r="B115" s="70" t="s">
        <v>142</v>
      </c>
      <c r="C115" s="345"/>
      <c r="D115" s="328"/>
      <c r="E115" s="267"/>
      <c r="F115" s="290"/>
    </row>
    <row r="116" spans="1:6" ht="15" hidden="1" outlineLevel="1">
      <c r="A116" s="68"/>
      <c r="B116" s="70" t="s">
        <v>143</v>
      </c>
      <c r="C116" s="345"/>
      <c r="D116" s="328"/>
      <c r="E116" s="267"/>
      <c r="F116" s="290"/>
    </row>
    <row r="117" spans="1:6" ht="15" hidden="1" outlineLevel="1">
      <c r="A117" s="68"/>
      <c r="B117" s="70" t="s">
        <v>144</v>
      </c>
      <c r="C117" s="345"/>
      <c r="D117" s="328"/>
      <c r="E117" s="267"/>
      <c r="F117" s="290"/>
    </row>
    <row r="118" spans="1:6" ht="15" hidden="1" outlineLevel="1">
      <c r="A118" s="71"/>
      <c r="B118" s="70" t="s">
        <v>145</v>
      </c>
      <c r="C118" s="346"/>
      <c r="D118" s="347"/>
      <c r="E118" s="279"/>
      <c r="F118" s="291"/>
    </row>
    <row r="119" spans="1:6" ht="15" hidden="1" outlineLevel="1">
      <c r="A119" s="67"/>
      <c r="B119" s="15" t="s">
        <v>146</v>
      </c>
      <c r="C119" s="348" t="s">
        <v>147</v>
      </c>
      <c r="D119" s="328" t="s">
        <v>139</v>
      </c>
      <c r="E119" s="278"/>
      <c r="F119" s="289"/>
    </row>
    <row r="120" spans="1:6" ht="15" hidden="1" outlineLevel="1">
      <c r="A120" s="68"/>
      <c r="B120" s="69" t="s">
        <v>140</v>
      </c>
      <c r="C120" s="348"/>
      <c r="D120" s="328"/>
      <c r="E120" s="267"/>
      <c r="F120" s="290"/>
    </row>
    <row r="121" spans="1:6" ht="15" hidden="1" outlineLevel="1">
      <c r="A121" s="68"/>
      <c r="B121" s="70" t="s">
        <v>141</v>
      </c>
      <c r="C121" s="348"/>
      <c r="D121" s="328"/>
      <c r="E121" s="267"/>
      <c r="F121" s="290"/>
    </row>
    <row r="122" spans="1:6" ht="15" hidden="1" outlineLevel="1">
      <c r="A122" s="68"/>
      <c r="B122" s="70" t="s">
        <v>142</v>
      </c>
      <c r="C122" s="348"/>
      <c r="D122" s="328"/>
      <c r="E122" s="267"/>
      <c r="F122" s="290"/>
    </row>
    <row r="123" spans="1:6" ht="15" hidden="1" outlineLevel="1">
      <c r="A123" s="68"/>
      <c r="B123" s="70" t="s">
        <v>143</v>
      </c>
      <c r="C123" s="348"/>
      <c r="D123" s="328"/>
      <c r="E123" s="267"/>
      <c r="F123" s="290"/>
    </row>
    <row r="124" spans="1:6" ht="15" hidden="1" outlineLevel="1">
      <c r="A124" s="68"/>
      <c r="B124" s="70" t="s">
        <v>144</v>
      </c>
      <c r="C124" s="348"/>
      <c r="D124" s="328"/>
      <c r="E124" s="267"/>
      <c r="F124" s="290"/>
    </row>
    <row r="125" spans="1:6" ht="15" hidden="1" outlineLevel="1">
      <c r="A125" s="71"/>
      <c r="B125" s="72" t="s">
        <v>145</v>
      </c>
      <c r="C125" s="349"/>
      <c r="D125" s="347"/>
      <c r="E125" s="279"/>
      <c r="F125" s="291"/>
    </row>
    <row r="126" spans="1:6" ht="33.75" hidden="1" outlineLevel="1">
      <c r="A126" s="73"/>
      <c r="B126" s="74" t="s">
        <v>148</v>
      </c>
      <c r="C126" s="285" t="s">
        <v>149</v>
      </c>
      <c r="D126" s="75" t="s">
        <v>150</v>
      </c>
      <c r="E126" s="267"/>
      <c r="F126" s="290"/>
    </row>
    <row r="127" spans="1:6" ht="15" hidden="1" outlineLevel="1">
      <c r="A127" s="67"/>
      <c r="B127" s="76" t="s">
        <v>151</v>
      </c>
      <c r="C127" s="350" t="s">
        <v>32</v>
      </c>
      <c r="D127" s="337" t="s">
        <v>152</v>
      </c>
      <c r="E127" s="278"/>
      <c r="F127" s="289"/>
    </row>
    <row r="128" spans="1:6" ht="15" hidden="1" outlineLevel="1">
      <c r="A128" s="68"/>
      <c r="B128" s="69" t="s">
        <v>153</v>
      </c>
      <c r="C128" s="336"/>
      <c r="D128" s="328"/>
      <c r="E128" s="64"/>
      <c r="F128" s="222"/>
    </row>
    <row r="129" spans="1:6" ht="15" hidden="1" outlineLevel="1">
      <c r="A129" s="68"/>
      <c r="B129" s="70" t="s">
        <v>154</v>
      </c>
      <c r="C129" s="336"/>
      <c r="D129" s="328"/>
      <c r="E129" s="267"/>
      <c r="F129" s="290"/>
    </row>
    <row r="130" spans="1:6" ht="15" hidden="1" outlineLevel="1">
      <c r="A130" s="77"/>
      <c r="B130" s="70" t="s">
        <v>155</v>
      </c>
      <c r="C130" s="351"/>
      <c r="D130" s="352"/>
      <c r="E130" s="279"/>
      <c r="F130" s="291"/>
    </row>
    <row r="131" spans="1:6" hidden="1" outlineLevel="1">
      <c r="A131" s="78"/>
      <c r="B131" s="79" t="s">
        <v>156</v>
      </c>
      <c r="C131" s="341" t="s">
        <v>68</v>
      </c>
      <c r="D131" s="80"/>
      <c r="E131" s="267"/>
      <c r="F131" s="290"/>
    </row>
    <row r="132" spans="1:6" hidden="1" outlineLevel="1">
      <c r="A132" s="81"/>
      <c r="B132" s="82" t="s">
        <v>157</v>
      </c>
      <c r="C132" s="339"/>
      <c r="D132" s="343" t="s">
        <v>158</v>
      </c>
      <c r="E132" s="267"/>
      <c r="F132" s="290"/>
    </row>
    <row r="133" spans="1:6" hidden="1" outlineLevel="1">
      <c r="A133" s="81"/>
      <c r="B133" s="82" t="s">
        <v>159</v>
      </c>
      <c r="C133" s="339"/>
      <c r="D133" s="343"/>
      <c r="E133" s="258"/>
      <c r="F133" s="245"/>
    </row>
    <row r="134" spans="1:6" hidden="1" outlineLevel="1">
      <c r="A134" s="81"/>
      <c r="B134" s="82" t="s">
        <v>160</v>
      </c>
      <c r="C134" s="339"/>
      <c r="D134" s="343"/>
      <c r="E134" s="258"/>
      <c r="F134" s="245"/>
    </row>
    <row r="135" spans="1:6" hidden="1" outlineLevel="1">
      <c r="A135" s="81"/>
      <c r="B135" s="82" t="s">
        <v>161</v>
      </c>
      <c r="C135" s="339"/>
      <c r="D135" s="343"/>
      <c r="E135" s="267"/>
      <c r="F135" s="290"/>
    </row>
    <row r="136" spans="1:6" hidden="1" outlineLevel="1">
      <c r="A136" s="81"/>
      <c r="B136" s="82" t="s">
        <v>162</v>
      </c>
      <c r="C136" s="339"/>
      <c r="D136" s="343"/>
      <c r="E136" s="267"/>
      <c r="F136" s="290"/>
    </row>
    <row r="137" spans="1:6" hidden="1" outlineLevel="1">
      <c r="A137" s="81"/>
      <c r="B137" s="82" t="s">
        <v>163</v>
      </c>
      <c r="C137" s="339"/>
      <c r="D137" s="343"/>
      <c r="E137" s="267"/>
      <c r="F137" s="290"/>
    </row>
    <row r="138" spans="1:6" hidden="1" outlineLevel="1">
      <c r="A138" s="81"/>
      <c r="B138" s="82" t="s">
        <v>164</v>
      </c>
      <c r="C138" s="339"/>
      <c r="D138" s="343"/>
      <c r="E138" s="258"/>
      <c r="F138" s="245"/>
    </row>
    <row r="139" spans="1:6" hidden="1" outlineLevel="1">
      <c r="A139" s="81"/>
      <c r="B139" s="82" t="s">
        <v>165</v>
      </c>
      <c r="C139" s="339"/>
      <c r="D139" s="343"/>
      <c r="E139" s="258"/>
      <c r="F139" s="245"/>
    </row>
    <row r="140" spans="1:6" hidden="1" outlineLevel="1">
      <c r="A140" s="193"/>
      <c r="B140" s="194" t="s">
        <v>166</v>
      </c>
      <c r="C140" s="342"/>
      <c r="D140" s="195" t="s">
        <v>167</v>
      </c>
      <c r="E140" s="260"/>
      <c r="F140" s="249"/>
    </row>
    <row r="141" spans="1:6" ht="54.75" hidden="1" customHeight="1" outlineLevel="1">
      <c r="A141" s="196"/>
      <c r="B141" s="143" t="s">
        <v>168</v>
      </c>
      <c r="C141" s="197" t="s">
        <v>169</v>
      </c>
      <c r="D141" s="83" t="s">
        <v>158</v>
      </c>
      <c r="E141" s="267">
        <v>0.18</v>
      </c>
      <c r="F141" s="290" t="s">
        <v>284</v>
      </c>
    </row>
    <row r="142" spans="1:6" ht="20.25" customHeight="1" collapsed="1">
      <c r="A142" s="84"/>
      <c r="B142" s="85" t="s">
        <v>170</v>
      </c>
      <c r="C142" s="338" t="s">
        <v>171</v>
      </c>
      <c r="D142" s="300" t="s">
        <v>172</v>
      </c>
      <c r="E142" s="86"/>
      <c r="F142" s="223"/>
    </row>
    <row r="143" spans="1:6" ht="18.75" customHeight="1">
      <c r="A143" s="81"/>
      <c r="B143" s="87" t="s">
        <v>173</v>
      </c>
      <c r="C143" s="339"/>
      <c r="D143" s="301"/>
      <c r="E143" s="267"/>
      <c r="F143" s="290"/>
    </row>
    <row r="144" spans="1:6" ht="21" customHeight="1">
      <c r="A144" s="81"/>
      <c r="B144" s="69" t="s">
        <v>16</v>
      </c>
      <c r="C144" s="339"/>
      <c r="D144" s="301"/>
      <c r="E144" s="267"/>
      <c r="F144" s="290"/>
    </row>
    <row r="145" spans="1:6" ht="17.25" hidden="1" customHeight="1" outlineLevel="1">
      <c r="A145" s="81"/>
      <c r="B145" s="88" t="s">
        <v>174</v>
      </c>
      <c r="C145" s="339"/>
      <c r="D145" s="301"/>
      <c r="E145" s="267"/>
      <c r="F145" s="290"/>
    </row>
    <row r="146" spans="1:6" ht="15" hidden="1" outlineLevel="1">
      <c r="A146" s="81"/>
      <c r="B146" s="88" t="s">
        <v>175</v>
      </c>
      <c r="C146" s="339"/>
      <c r="D146" s="301"/>
      <c r="E146" s="267">
        <v>0.06</v>
      </c>
      <c r="F146" s="290" t="s">
        <v>284</v>
      </c>
    </row>
    <row r="147" spans="1:6" ht="20.25" customHeight="1" collapsed="1">
      <c r="A147" s="81"/>
      <c r="B147" s="87" t="s">
        <v>176</v>
      </c>
      <c r="C147" s="339" t="s">
        <v>177</v>
      </c>
      <c r="D147" s="301"/>
      <c r="E147" s="267"/>
      <c r="F147" s="290"/>
    </row>
    <row r="148" spans="1:6" ht="21" customHeight="1">
      <c r="A148" s="81"/>
      <c r="B148" s="69" t="s">
        <v>16</v>
      </c>
      <c r="C148" s="339"/>
      <c r="D148" s="301"/>
      <c r="E148" s="267"/>
      <c r="F148" s="290"/>
    </row>
    <row r="149" spans="1:6" ht="20.25" hidden="1" customHeight="1" outlineLevel="1">
      <c r="A149" s="81"/>
      <c r="B149" s="88" t="s">
        <v>174</v>
      </c>
      <c r="C149" s="339"/>
      <c r="D149" s="301"/>
      <c r="E149" s="267"/>
      <c r="F149" s="290"/>
    </row>
    <row r="150" spans="1:6" ht="15" hidden="1" outlineLevel="1">
      <c r="A150" s="89"/>
      <c r="B150" s="88" t="s">
        <v>175</v>
      </c>
      <c r="C150" s="340"/>
      <c r="D150" s="302"/>
      <c r="E150" s="279">
        <v>0.45</v>
      </c>
      <c r="F150" s="291" t="s">
        <v>284</v>
      </c>
    </row>
    <row r="151" spans="1:6" ht="36" customHeight="1" collapsed="1">
      <c r="A151" s="90" t="s">
        <v>178</v>
      </c>
      <c r="B151" s="59" t="s">
        <v>179</v>
      </c>
      <c r="C151" s="283"/>
      <c r="D151" s="91"/>
      <c r="E151" s="52">
        <f>E152+E168+E177</f>
        <v>0.97</v>
      </c>
      <c r="F151" s="225"/>
    </row>
    <row r="152" spans="1:6" ht="29.25" customHeight="1">
      <c r="A152" s="198"/>
      <c r="B152" s="92" t="s">
        <v>180</v>
      </c>
      <c r="C152" s="93"/>
      <c r="D152" s="94"/>
      <c r="E152" s="95">
        <f>E154+E157+E158</f>
        <v>0.39</v>
      </c>
      <c r="F152" s="224"/>
    </row>
    <row r="153" spans="1:6" ht="24" customHeight="1">
      <c r="A153" s="96"/>
      <c r="B153" s="97" t="s">
        <v>181</v>
      </c>
      <c r="C153" s="46"/>
      <c r="D153" s="353" t="s">
        <v>182</v>
      </c>
      <c r="E153" s="278"/>
      <c r="F153" s="289"/>
    </row>
    <row r="154" spans="1:6" ht="21" customHeight="1">
      <c r="A154" s="98"/>
      <c r="B154" s="99" t="s">
        <v>183</v>
      </c>
      <c r="C154" s="329" t="s">
        <v>184</v>
      </c>
      <c r="D154" s="354"/>
      <c r="E154" s="267">
        <v>0.27</v>
      </c>
      <c r="F154" s="290"/>
    </row>
    <row r="155" spans="1:6" ht="19.5" hidden="1" customHeight="1" outlineLevel="1">
      <c r="A155" s="98"/>
      <c r="B155" s="99" t="s">
        <v>185</v>
      </c>
      <c r="C155" s="329"/>
      <c r="D155" s="354"/>
      <c r="E155" s="267"/>
      <c r="F155" s="290"/>
    </row>
    <row r="156" spans="1:6" ht="21" hidden="1" customHeight="1" outlineLevel="1">
      <c r="A156" s="98"/>
      <c r="B156" s="100" t="s">
        <v>186</v>
      </c>
      <c r="C156" s="329"/>
      <c r="D156" s="354"/>
      <c r="E156" s="267">
        <v>2.02</v>
      </c>
      <c r="F156" s="290" t="s">
        <v>284</v>
      </c>
    </row>
    <row r="157" spans="1:6" ht="20.25" customHeight="1" collapsed="1">
      <c r="A157" s="98"/>
      <c r="B157" s="100" t="s">
        <v>187</v>
      </c>
      <c r="C157" s="277" t="s">
        <v>184</v>
      </c>
      <c r="D157" s="354"/>
      <c r="E157" s="267">
        <v>0.06</v>
      </c>
      <c r="F157" s="290"/>
    </row>
    <row r="158" spans="1:6" ht="24.75" customHeight="1">
      <c r="A158" s="98"/>
      <c r="B158" s="100" t="s">
        <v>188</v>
      </c>
      <c r="C158" s="277" t="s">
        <v>189</v>
      </c>
      <c r="D158" s="288" t="s">
        <v>190</v>
      </c>
      <c r="E158" s="267">
        <v>0.06</v>
      </c>
      <c r="F158" s="290"/>
    </row>
    <row r="159" spans="1:6" ht="36.75" hidden="1" customHeight="1" outlineLevel="1">
      <c r="A159" s="98"/>
      <c r="B159" s="100" t="s">
        <v>191</v>
      </c>
      <c r="C159" s="277" t="s">
        <v>192</v>
      </c>
      <c r="D159" s="101" t="s">
        <v>193</v>
      </c>
      <c r="E159" s="267"/>
      <c r="F159" s="290"/>
    </row>
    <row r="160" spans="1:6" ht="18.75" hidden="1" customHeight="1" outlineLevel="1">
      <c r="A160" s="98"/>
      <c r="B160" s="102" t="s">
        <v>194</v>
      </c>
      <c r="C160" s="298" t="s">
        <v>48</v>
      </c>
      <c r="D160" s="101" t="s">
        <v>195</v>
      </c>
      <c r="E160" s="267">
        <v>0.01</v>
      </c>
      <c r="F160" s="245"/>
    </row>
    <row r="161" spans="1:6" ht="22.5" hidden="1" outlineLevel="1">
      <c r="A161" s="98"/>
      <c r="B161" s="102"/>
      <c r="C161" s="298"/>
      <c r="D161" s="101" t="s">
        <v>196</v>
      </c>
      <c r="E161" s="220"/>
      <c r="F161" s="290"/>
    </row>
    <row r="162" spans="1:6" ht="15" hidden="1" outlineLevel="1">
      <c r="A162" s="98"/>
      <c r="B162" s="102" t="s">
        <v>197</v>
      </c>
      <c r="C162" s="298"/>
      <c r="D162" s="101" t="s">
        <v>198</v>
      </c>
      <c r="E162" s="220"/>
      <c r="F162" s="290"/>
    </row>
    <row r="163" spans="1:6" ht="22.5" hidden="1" outlineLevel="1">
      <c r="A163" s="98"/>
      <c r="B163" s="102"/>
      <c r="C163" s="298"/>
      <c r="D163" s="101" t="s">
        <v>196</v>
      </c>
      <c r="E163" s="220"/>
      <c r="F163" s="290"/>
    </row>
    <row r="164" spans="1:6" hidden="1" outlineLevel="1" collapsed="1">
      <c r="A164" s="98"/>
      <c r="C164" s="298"/>
      <c r="D164" s="101" t="s">
        <v>195</v>
      </c>
      <c r="E164" s="220"/>
      <c r="F164" s="290"/>
    </row>
    <row r="165" spans="1:6" ht="22.5" hidden="1" outlineLevel="1">
      <c r="A165" s="98"/>
      <c r="B165" s="102" t="s">
        <v>199</v>
      </c>
      <c r="C165" s="298"/>
      <c r="D165" s="101" t="s">
        <v>196</v>
      </c>
      <c r="E165" s="220">
        <v>0.03</v>
      </c>
      <c r="F165" s="290"/>
    </row>
    <row r="166" spans="1:6" ht="15" hidden="1" outlineLevel="1">
      <c r="A166" s="98"/>
      <c r="B166" s="100" t="s">
        <v>200</v>
      </c>
      <c r="C166" s="277" t="s">
        <v>11</v>
      </c>
      <c r="D166" s="288" t="s">
        <v>201</v>
      </c>
      <c r="E166" s="220"/>
      <c r="F166" s="290"/>
    </row>
    <row r="167" spans="1:6" ht="15" hidden="1" outlineLevel="1">
      <c r="A167" s="103"/>
      <c r="B167" s="104" t="s">
        <v>202</v>
      </c>
      <c r="C167" s="43" t="s">
        <v>147</v>
      </c>
      <c r="D167" s="105" t="s">
        <v>203</v>
      </c>
      <c r="E167" s="220"/>
      <c r="F167" s="290"/>
    </row>
    <row r="168" spans="1:6" ht="30" customHeight="1" collapsed="1">
      <c r="A168" s="106"/>
      <c r="B168" s="144" t="s">
        <v>204</v>
      </c>
      <c r="C168" s="112"/>
      <c r="D168" s="113"/>
      <c r="E168" s="107">
        <f>E169+E176</f>
        <v>0.57999999999999996</v>
      </c>
      <c r="F168" s="225"/>
    </row>
    <row r="169" spans="1:6" ht="63" customHeight="1">
      <c r="A169" s="108"/>
      <c r="B169" s="85" t="s">
        <v>205</v>
      </c>
      <c r="C169" s="265" t="s">
        <v>206</v>
      </c>
      <c r="D169" s="337" t="s">
        <v>182</v>
      </c>
      <c r="E169" s="333">
        <v>0.35</v>
      </c>
      <c r="F169" s="374"/>
    </row>
    <row r="170" spans="1:6" ht="57.75" customHeight="1">
      <c r="A170" s="109"/>
      <c r="B170" s="87"/>
      <c r="C170" s="284" t="s">
        <v>207</v>
      </c>
      <c r="D170" s="328"/>
      <c r="E170" s="315"/>
      <c r="F170" s="375"/>
    </row>
    <row r="171" spans="1:6" ht="62.25" customHeight="1">
      <c r="A171" s="109"/>
      <c r="B171" s="87"/>
      <c r="C171" s="284" t="s">
        <v>208</v>
      </c>
      <c r="D171" s="328"/>
      <c r="E171" s="334"/>
      <c r="F171" s="376"/>
    </row>
    <row r="172" spans="1:6" ht="63.75" hidden="1" customHeight="1" outlineLevel="1">
      <c r="A172" s="109"/>
      <c r="B172" s="87" t="s">
        <v>209</v>
      </c>
      <c r="C172" s="284" t="s">
        <v>206</v>
      </c>
      <c r="D172" s="328"/>
      <c r="E172" s="333"/>
      <c r="F172" s="374"/>
    </row>
    <row r="173" spans="1:6" ht="63.75" hidden="1" customHeight="1" outlineLevel="1">
      <c r="A173" s="109"/>
      <c r="B173" s="87"/>
      <c r="C173" s="284" t="s">
        <v>208</v>
      </c>
      <c r="D173" s="328"/>
      <c r="E173" s="334"/>
      <c r="F173" s="376"/>
    </row>
    <row r="174" spans="1:6" ht="63.75" hidden="1" outlineLevel="1">
      <c r="A174" s="109"/>
      <c r="B174" s="87" t="s">
        <v>210</v>
      </c>
      <c r="C174" s="284" t="s">
        <v>211</v>
      </c>
      <c r="D174" s="328"/>
      <c r="E174" s="333">
        <v>0.41</v>
      </c>
      <c r="F174" s="374" t="s">
        <v>284</v>
      </c>
    </row>
    <row r="175" spans="1:6" ht="51.75" hidden="1" customHeight="1" outlineLevel="1">
      <c r="A175" s="109"/>
      <c r="B175" s="87"/>
      <c r="C175" s="284" t="s">
        <v>208</v>
      </c>
      <c r="D175" s="328"/>
      <c r="E175" s="334"/>
      <c r="F175" s="376"/>
    </row>
    <row r="176" spans="1:6" ht="33" customHeight="1" collapsed="1">
      <c r="A176" s="110"/>
      <c r="B176" s="87" t="s">
        <v>212</v>
      </c>
      <c r="C176" s="284" t="s">
        <v>48</v>
      </c>
      <c r="D176" s="347"/>
      <c r="E176" s="107">
        <v>0.23</v>
      </c>
      <c r="F176" s="225" t="s">
        <v>284</v>
      </c>
    </row>
    <row r="177" spans="1:6" ht="24.75" hidden="1" customHeight="1" outlineLevel="1">
      <c r="A177" s="106"/>
      <c r="B177" s="111" t="s">
        <v>213</v>
      </c>
      <c r="C177" s="112"/>
      <c r="D177" s="113"/>
      <c r="E177" s="278">
        <v>0</v>
      </c>
      <c r="F177" s="289"/>
    </row>
    <row r="178" spans="1:6" ht="15" hidden="1" outlineLevel="1">
      <c r="A178" s="68"/>
      <c r="B178" s="63" t="s">
        <v>214</v>
      </c>
      <c r="C178" s="281" t="s">
        <v>215</v>
      </c>
      <c r="D178" s="276" t="s">
        <v>203</v>
      </c>
      <c r="E178" s="114"/>
      <c r="F178" s="291"/>
    </row>
    <row r="179" spans="1:6" ht="45" hidden="1" customHeight="1" outlineLevel="1">
      <c r="A179" s="68"/>
      <c r="B179" s="63" t="s">
        <v>216</v>
      </c>
      <c r="C179" s="281" t="s">
        <v>184</v>
      </c>
      <c r="D179" s="276" t="s">
        <v>217</v>
      </c>
      <c r="E179" s="267">
        <v>0.23</v>
      </c>
      <c r="F179" s="290"/>
    </row>
    <row r="180" spans="1:6" ht="39" customHeight="1" collapsed="1">
      <c r="A180" s="115" t="s">
        <v>218</v>
      </c>
      <c r="B180" s="11" t="s">
        <v>219</v>
      </c>
      <c r="C180" s="112" t="s">
        <v>220</v>
      </c>
      <c r="D180" s="199" t="s">
        <v>39</v>
      </c>
      <c r="E180" s="52">
        <v>3.63</v>
      </c>
      <c r="F180" s="225"/>
    </row>
    <row r="181" spans="1:6" ht="42" hidden="1" customHeight="1" outlineLevel="1">
      <c r="A181" s="116" t="s">
        <v>221</v>
      </c>
      <c r="B181" s="200" t="s">
        <v>222</v>
      </c>
      <c r="C181" s="281" t="s">
        <v>223</v>
      </c>
      <c r="D181" s="276" t="s">
        <v>224</v>
      </c>
      <c r="E181" s="117">
        <v>0.02</v>
      </c>
      <c r="F181" s="291" t="s">
        <v>284</v>
      </c>
    </row>
    <row r="182" spans="1:6" ht="40.5" hidden="1" customHeight="1" outlineLevel="1">
      <c r="A182" s="118" t="s">
        <v>225</v>
      </c>
      <c r="B182" s="15" t="s">
        <v>226</v>
      </c>
      <c r="C182" s="287" t="s">
        <v>227</v>
      </c>
      <c r="D182" s="282" t="s">
        <v>224</v>
      </c>
      <c r="E182" s="117">
        <v>0.14000000000000001</v>
      </c>
      <c r="F182" s="235" t="s">
        <v>284</v>
      </c>
    </row>
    <row r="183" spans="1:6" ht="34.5" hidden="1" customHeight="1" outlineLevel="1">
      <c r="A183" s="118" t="s">
        <v>228</v>
      </c>
      <c r="B183" s="119" t="s">
        <v>229</v>
      </c>
      <c r="C183" s="112" t="s">
        <v>48</v>
      </c>
      <c r="D183" s="113" t="s">
        <v>39</v>
      </c>
      <c r="E183" s="117">
        <v>0.03</v>
      </c>
      <c r="F183" s="235" t="s">
        <v>284</v>
      </c>
    </row>
    <row r="184" spans="1:6" ht="77.25" collapsed="1" thickBot="1">
      <c r="A184" s="118" t="s">
        <v>230</v>
      </c>
      <c r="B184" s="120" t="s">
        <v>231</v>
      </c>
      <c r="C184" s="112" t="s">
        <v>232</v>
      </c>
      <c r="D184" s="113" t="s">
        <v>39</v>
      </c>
      <c r="E184" s="52">
        <f>0.73-0.2</f>
        <v>0.53</v>
      </c>
      <c r="F184" s="292" t="s">
        <v>285</v>
      </c>
    </row>
    <row r="185" spans="1:6" ht="34.5" hidden="1" outlineLevel="1" thickBot="1">
      <c r="A185" s="273" t="s">
        <v>233</v>
      </c>
      <c r="B185" s="11" t="s">
        <v>234</v>
      </c>
      <c r="C185" s="65" t="s">
        <v>112</v>
      </c>
      <c r="D185" s="201" t="s">
        <v>235</v>
      </c>
      <c r="E185" s="270"/>
      <c r="F185" s="291"/>
    </row>
    <row r="186" spans="1:6" ht="24" hidden="1" customHeight="1" outlineLevel="1">
      <c r="A186" s="202" t="s">
        <v>236</v>
      </c>
      <c r="B186" s="203" t="s">
        <v>237</v>
      </c>
      <c r="C186" s="362" t="s">
        <v>238</v>
      </c>
      <c r="D186" s="363"/>
      <c r="E186" s="204"/>
      <c r="F186" s="232"/>
    </row>
    <row r="187" spans="1:6" ht="24.75" hidden="1" customHeight="1" outlineLevel="1">
      <c r="A187" s="205"/>
      <c r="B187" s="121" t="s">
        <v>239</v>
      </c>
      <c r="C187" s="364" t="s">
        <v>240</v>
      </c>
      <c r="D187" s="366" t="s">
        <v>241</v>
      </c>
      <c r="E187" s="268"/>
      <c r="F187" s="289"/>
    </row>
    <row r="188" spans="1:6" ht="16.5" hidden="1" outlineLevel="1" thickBot="1">
      <c r="A188" s="205"/>
      <c r="B188" s="122" t="s">
        <v>242</v>
      </c>
      <c r="C188" s="365"/>
      <c r="D188" s="367"/>
      <c r="E188" s="206"/>
      <c r="F188" s="223"/>
    </row>
    <row r="189" spans="1:6" ht="16.5" hidden="1" outlineLevel="1" thickBot="1">
      <c r="A189" s="205"/>
      <c r="B189" s="123" t="s">
        <v>243</v>
      </c>
      <c r="C189" s="365"/>
      <c r="D189" s="367"/>
      <c r="E189" s="269"/>
      <c r="F189" s="290"/>
    </row>
    <row r="190" spans="1:6" ht="16.5" hidden="1" outlineLevel="1" thickBot="1">
      <c r="A190" s="205"/>
      <c r="B190" s="123" t="s">
        <v>244</v>
      </c>
      <c r="C190" s="365"/>
      <c r="D190" s="367"/>
      <c r="E190" s="269"/>
      <c r="F190" s="290"/>
    </row>
    <row r="191" spans="1:6" ht="16.5" hidden="1" outlineLevel="1" thickBot="1">
      <c r="A191" s="205"/>
      <c r="B191" s="123" t="s">
        <v>245</v>
      </c>
      <c r="C191" s="365"/>
      <c r="D191" s="367"/>
      <c r="E191" s="269"/>
      <c r="F191" s="290"/>
    </row>
    <row r="192" spans="1:6" ht="16.5" hidden="1" outlineLevel="1" thickBot="1">
      <c r="A192" s="205"/>
      <c r="B192" s="123"/>
      <c r="C192" s="365"/>
      <c r="D192" s="367"/>
      <c r="E192" s="269"/>
      <c r="F192" s="290"/>
    </row>
    <row r="193" spans="1:8" ht="16.5" hidden="1" outlineLevel="1" thickBot="1">
      <c r="A193" s="205"/>
      <c r="B193" s="124"/>
      <c r="C193" s="365"/>
      <c r="D193" s="367"/>
      <c r="E193" s="269"/>
      <c r="F193" s="290"/>
    </row>
    <row r="194" spans="1:8" ht="16.5" hidden="1" outlineLevel="1" thickBot="1">
      <c r="A194" s="205"/>
      <c r="B194" s="124"/>
      <c r="C194" s="365"/>
      <c r="D194" s="367"/>
      <c r="E194" s="269"/>
      <c r="F194" s="290"/>
    </row>
    <row r="195" spans="1:8" ht="19.5" collapsed="1" thickBot="1">
      <c r="A195" s="125" t="s">
        <v>236</v>
      </c>
      <c r="B195" s="126" t="s">
        <v>246</v>
      </c>
      <c r="C195" s="127"/>
      <c r="D195" s="128"/>
      <c r="E195" s="9">
        <f>E196+E197</f>
        <v>3.3200000000000003</v>
      </c>
      <c r="F195" s="228"/>
    </row>
    <row r="196" spans="1:8" ht="42.75" customHeight="1">
      <c r="A196" s="207" t="s">
        <v>247</v>
      </c>
      <c r="B196" s="208" t="s">
        <v>248</v>
      </c>
      <c r="C196" s="209" t="s">
        <v>249</v>
      </c>
      <c r="D196" s="209" t="s">
        <v>250</v>
      </c>
      <c r="E196" s="270">
        <v>2.62</v>
      </c>
      <c r="F196" s="291"/>
    </row>
    <row r="197" spans="1:8" s="184" customFormat="1" ht="48" customHeight="1" thickBot="1">
      <c r="A197" s="210" t="s">
        <v>251</v>
      </c>
      <c r="B197" s="211" t="s">
        <v>252</v>
      </c>
      <c r="C197" s="212" t="s">
        <v>249</v>
      </c>
      <c r="D197" s="212" t="s">
        <v>250</v>
      </c>
      <c r="E197" s="213">
        <v>0.7</v>
      </c>
      <c r="F197" s="255"/>
    </row>
    <row r="198" spans="1:8" ht="38.25">
      <c r="A198" s="149" t="s">
        <v>267</v>
      </c>
      <c r="B198" s="150" t="s">
        <v>274</v>
      </c>
      <c r="C198" s="214"/>
      <c r="D198" s="151"/>
      <c r="E198" s="215">
        <f>E200</f>
        <v>0.32</v>
      </c>
      <c r="F198" s="233"/>
      <c r="G198" s="153"/>
      <c r="H198" s="152"/>
    </row>
    <row r="199" spans="1:8" ht="25.5" hidden="1" outlineLevel="1">
      <c r="A199" s="154" t="s">
        <v>268</v>
      </c>
      <c r="B199" s="155" t="s">
        <v>269</v>
      </c>
      <c r="C199" s="129" t="s">
        <v>249</v>
      </c>
      <c r="D199" s="368" t="s">
        <v>270</v>
      </c>
      <c r="E199" s="216"/>
      <c r="F199" s="250"/>
      <c r="G199" s="153"/>
      <c r="H199" s="152"/>
    </row>
    <row r="200" spans="1:8" ht="36" customHeight="1" collapsed="1" thickBot="1">
      <c r="A200" s="156" t="s">
        <v>271</v>
      </c>
      <c r="B200" s="155" t="s">
        <v>272</v>
      </c>
      <c r="C200" s="129" t="s">
        <v>249</v>
      </c>
      <c r="D200" s="369"/>
      <c r="E200" s="261">
        <v>0.32</v>
      </c>
      <c r="F200" s="250"/>
      <c r="G200" s="153"/>
      <c r="H200" s="152"/>
    </row>
    <row r="201" spans="1:8" ht="36" hidden="1" customHeight="1" outlineLevel="1" thickBot="1">
      <c r="A201" s="156" t="s">
        <v>277</v>
      </c>
      <c r="B201" s="157" t="s">
        <v>278</v>
      </c>
      <c r="C201" s="130" t="s">
        <v>249</v>
      </c>
      <c r="D201" s="370"/>
      <c r="E201" s="217"/>
      <c r="F201" s="251"/>
      <c r="G201" s="153"/>
      <c r="H201" s="152"/>
    </row>
    <row r="202" spans="1:8" ht="16.5" collapsed="1" thickBot="1">
      <c r="E202" s="132"/>
      <c r="F202" s="252"/>
    </row>
    <row r="203" spans="1:8" s="2" customFormat="1" ht="71.25" customHeight="1">
      <c r="A203" s="147" t="s">
        <v>1</v>
      </c>
      <c r="B203" s="371" t="s">
        <v>253</v>
      </c>
      <c r="C203" s="372"/>
      <c r="D203" s="372"/>
      <c r="E203" s="145"/>
      <c r="F203" s="236"/>
    </row>
    <row r="204" spans="1:8" ht="46.5" customHeight="1">
      <c r="A204" s="133">
        <v>1</v>
      </c>
      <c r="B204" s="355" t="s">
        <v>254</v>
      </c>
      <c r="C204" s="356"/>
      <c r="D204" s="356"/>
      <c r="E204" s="218">
        <f>E11+E49+E109+E198</f>
        <v>12.8644</v>
      </c>
      <c r="F204" s="237"/>
    </row>
    <row r="205" spans="1:8" ht="24" hidden="1" customHeight="1" outlineLevel="1">
      <c r="A205" s="133">
        <v>2</v>
      </c>
      <c r="B205" s="355" t="s">
        <v>255</v>
      </c>
      <c r="C205" s="356"/>
      <c r="D205" s="356"/>
      <c r="E205" s="134"/>
      <c r="F205" s="238"/>
    </row>
    <row r="206" spans="1:8" ht="24.75" customHeight="1" collapsed="1">
      <c r="A206" s="133">
        <v>2</v>
      </c>
      <c r="B206" s="355" t="s">
        <v>256</v>
      </c>
      <c r="C206" s="356"/>
      <c r="D206" s="356"/>
      <c r="E206" s="134">
        <f>E195</f>
        <v>3.3200000000000003</v>
      </c>
      <c r="F206" s="238"/>
    </row>
    <row r="207" spans="1:8">
      <c r="A207" s="133"/>
      <c r="B207" s="359" t="s">
        <v>257</v>
      </c>
      <c r="C207" s="360"/>
      <c r="D207" s="360"/>
      <c r="E207" s="218"/>
      <c r="F207" s="237"/>
    </row>
    <row r="208" spans="1:8" ht="51" customHeight="1" thickBot="1">
      <c r="A208" s="135">
        <v>3</v>
      </c>
      <c r="B208" s="357" t="s">
        <v>258</v>
      </c>
      <c r="C208" s="358"/>
      <c r="D208" s="358"/>
      <c r="E208" s="136">
        <f>E204+E206+0.01</f>
        <v>16.194400000000002</v>
      </c>
      <c r="F208" s="239"/>
    </row>
    <row r="209" spans="1:6" ht="29.25" hidden="1" customHeight="1" outlineLevel="1">
      <c r="A209" s="137">
        <v>4</v>
      </c>
      <c r="B209" s="373" t="s">
        <v>282</v>
      </c>
      <c r="C209" s="373"/>
      <c r="D209" s="373"/>
      <c r="E209" s="234"/>
      <c r="F209" s="253"/>
    </row>
    <row r="210" spans="1:6" ht="15" customHeight="1" collapsed="1"/>
    <row r="211" spans="1:6">
      <c r="C211" s="148"/>
    </row>
    <row r="213" spans="1:6">
      <c r="B213" s="361" t="s">
        <v>283</v>
      </c>
      <c r="C213" s="361"/>
      <c r="D213" s="361"/>
    </row>
  </sheetData>
  <mergeCells count="75">
    <mergeCell ref="A1:E1"/>
    <mergeCell ref="C2:E2"/>
    <mergeCell ref="A8:E8"/>
    <mergeCell ref="A12:A27"/>
    <mergeCell ref="C15:C19"/>
    <mergeCell ref="D15:D19"/>
    <mergeCell ref="C22:C25"/>
    <mergeCell ref="D22:D25"/>
    <mergeCell ref="A32:A39"/>
    <mergeCell ref="C32:C39"/>
    <mergeCell ref="D32:D39"/>
    <mergeCell ref="E34:E35"/>
    <mergeCell ref="F34:F35"/>
    <mergeCell ref="A28:A31"/>
    <mergeCell ref="C28:C31"/>
    <mergeCell ref="D28:D31"/>
    <mergeCell ref="E28:E31"/>
    <mergeCell ref="F28:F31"/>
    <mergeCell ref="A40:A48"/>
    <mergeCell ref="C40:C48"/>
    <mergeCell ref="D40:D48"/>
    <mergeCell ref="A50:A54"/>
    <mergeCell ref="D56:D67"/>
    <mergeCell ref="F93:F97"/>
    <mergeCell ref="F57:F58"/>
    <mergeCell ref="C59:C67"/>
    <mergeCell ref="D70:D76"/>
    <mergeCell ref="C72:C76"/>
    <mergeCell ref="D79:D83"/>
    <mergeCell ref="E79:E83"/>
    <mergeCell ref="F79:F83"/>
    <mergeCell ref="C80:C83"/>
    <mergeCell ref="E57:E58"/>
    <mergeCell ref="D85:D89"/>
    <mergeCell ref="C87:C88"/>
    <mergeCell ref="C93:C97"/>
    <mergeCell ref="D93:D97"/>
    <mergeCell ref="E93:E97"/>
    <mergeCell ref="D98:D106"/>
    <mergeCell ref="E99:E106"/>
    <mergeCell ref="F99:F106"/>
    <mergeCell ref="C100:C105"/>
    <mergeCell ref="C112:C118"/>
    <mergeCell ref="D112:D118"/>
    <mergeCell ref="C160:C165"/>
    <mergeCell ref="C119:C125"/>
    <mergeCell ref="D119:D125"/>
    <mergeCell ref="C127:C130"/>
    <mergeCell ref="D127:D130"/>
    <mergeCell ref="C131:C140"/>
    <mergeCell ref="D132:D139"/>
    <mergeCell ref="C142:C146"/>
    <mergeCell ref="D142:D150"/>
    <mergeCell ref="C147:C150"/>
    <mergeCell ref="D153:D157"/>
    <mergeCell ref="C154:C156"/>
    <mergeCell ref="D169:D176"/>
    <mergeCell ref="E169:E171"/>
    <mergeCell ref="F169:F171"/>
    <mergeCell ref="E172:E173"/>
    <mergeCell ref="F172:F173"/>
    <mergeCell ref="E174:E175"/>
    <mergeCell ref="F174:F175"/>
    <mergeCell ref="B213:D213"/>
    <mergeCell ref="C186:D186"/>
    <mergeCell ref="C187:C194"/>
    <mergeCell ref="D187:D194"/>
    <mergeCell ref="D199:D201"/>
    <mergeCell ref="B203:D203"/>
    <mergeCell ref="B204:D204"/>
    <mergeCell ref="B205:D205"/>
    <mergeCell ref="B206:D206"/>
    <mergeCell ref="B207:D207"/>
    <mergeCell ref="B208:D208"/>
    <mergeCell ref="B209:D209"/>
  </mergeCells>
  <pageMargins left="0.7" right="0.41363636363636364" top="0.75" bottom="0.75" header="0.3" footer="0.3"/>
  <pageSetup paperSize="9" scale="5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F28" sqref="F28"/>
    </sheetView>
  </sheetViews>
  <sheetFormatPr defaultRowHeight="15"/>
  <sheetData/>
  <phoneticPr fontId="8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Нефтяников 3 (2)</vt:lpstr>
      <vt:lpstr>Лист3</vt:lpstr>
      <vt:lpstr>'Нефтяников 3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2020-06-15T13:01:01Z</dcterms:modified>
</cp:coreProperties>
</file>